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0" i="1"/>
  <c r="D22"/>
  <c r="E19"/>
  <c r="D19"/>
  <c r="C19"/>
  <c r="F21"/>
  <c r="D21"/>
  <c r="G21" s="1"/>
  <c r="D20"/>
  <c r="D18"/>
  <c r="D17" s="1"/>
  <c r="D16"/>
  <c r="D15"/>
  <c r="G15" s="1"/>
  <c r="D14"/>
  <c r="G14" s="1"/>
  <c r="D12"/>
  <c r="G12" s="1"/>
  <c r="D11"/>
  <c r="G11" s="1"/>
  <c r="D9"/>
  <c r="D8" s="1"/>
  <c r="D7"/>
  <c r="D6"/>
  <c r="G6" s="1"/>
  <c r="D5"/>
  <c r="C10"/>
  <c r="F12"/>
  <c r="E4"/>
  <c r="C4"/>
  <c r="F6"/>
  <c r="G5"/>
  <c r="G16"/>
  <c r="G7"/>
  <c r="F20"/>
  <c r="F18"/>
  <c r="F16"/>
  <c r="F15"/>
  <c r="F14"/>
  <c r="F11"/>
  <c r="F9"/>
  <c r="F7"/>
  <c r="F5"/>
  <c r="E17"/>
  <c r="E13"/>
  <c r="E10"/>
  <c r="E8"/>
  <c r="C17"/>
  <c r="C13"/>
  <c r="C8"/>
  <c r="G10" l="1"/>
  <c r="E22"/>
  <c r="F8"/>
  <c r="C22"/>
  <c r="D4"/>
  <c r="G4" s="1"/>
  <c r="F19"/>
  <c r="G17"/>
  <c r="F17"/>
  <c r="G19"/>
  <c r="F10"/>
  <c r="G18"/>
  <c r="G20"/>
  <c r="G8"/>
  <c r="F13"/>
  <c r="D13"/>
  <c r="G13" s="1"/>
  <c r="G9"/>
  <c r="F4"/>
  <c r="G22" l="1"/>
  <c r="F22"/>
</calcChain>
</file>

<file path=xl/sharedStrings.xml><?xml version="1.0" encoding="utf-8"?>
<sst xmlns="http://schemas.openxmlformats.org/spreadsheetml/2006/main" count="45" uniqueCount="45">
  <si>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</si>
  <si>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</si>
  <si>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</si>
  <si>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</si>
  <si>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</si>
  <si>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</si>
  <si>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</si>
  <si>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</si>
  <si>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</si>
  <si>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</si>
  <si>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</si>
  <si>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</si>
  <si>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</si>
  <si>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</si>
  <si>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</si>
  <si>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</si>
  <si>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</si>
  <si>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</si>
  <si>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</si>
  <si>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</si>
  <si>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</si>
  <si>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</si>
  <si>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</si>
  <si>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</si>
  <si>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</si>
  <si>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</si>
  <si>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</si>
  <si>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</si>
  <si>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</si>
  <si>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</si>
  <si>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</si>
  <si>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</si>
  <si>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</si>
  <si>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</si>
  <si>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</si>
  <si>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</si>
  <si>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</si>
  <si>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</si>
  <si>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</si>
  <si>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План на 2016г. тыс. руб.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</si>
  <si>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</si>
  <si>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</si>
  <si>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</si>
  <si>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</si>
  <si>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Сведения об исполнении расходной части бюджета МО "Городское поселение Звенигово" за 1 полугодие 2016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</si>
</sst>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4" fontId="1" fillId="0" borderId="9" xfId="0" applyNumberFormat="1" applyFont="1" applyBorder="1"/>
    <xf numFmtId="49" fontId="0" fillId="0" borderId="2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topLeftCell="A4" workbookViewId="0">
      <selection activeCell="I22" sqref="I22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32" t="s">
        <v>44</v>
      </c>
      <c r="B1" s="32"/>
      <c r="C1" s="32"/>
      <c r="D1" s="32"/>
      <c r="E1" s="32"/>
      <c r="F1" s="32"/>
      <c r="G1" s="32"/>
    </row>
    <row r="3" spans="1:9" ht="60.75" customHeight="1" thickBot="1">
      <c r="A3" s="7"/>
      <c r="B3" s="8" t="s">
        <v>34</v>
      </c>
      <c r="C3" s="9" t="s">
        <v>39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 ht="15.75" thickBot="1">
      <c r="A4" s="13" t="s">
        <v>0</v>
      </c>
      <c r="B4" s="14" t="s">
        <v>1</v>
      </c>
      <c r="C4" s="15">
        <f>C5+C6+C7</f>
        <v>4862.8999999999996</v>
      </c>
      <c r="D4" s="15">
        <f>D5+D6+D7</f>
        <v>2431.4499999999998</v>
      </c>
      <c r="E4" s="15">
        <f>E5+E6+E7</f>
        <v>2771.12</v>
      </c>
      <c r="F4" s="16">
        <f>E4*100/C4</f>
        <v>56.984926689835291</v>
      </c>
      <c r="G4" s="17">
        <f>E4*100/D4</f>
        <v>113.96985337967058</v>
      </c>
    </row>
    <row r="5" spans="1:9">
      <c r="A5" s="10" t="s">
        <v>2</v>
      </c>
      <c r="B5" s="10" t="s">
        <v>3</v>
      </c>
      <c r="C5" s="11">
        <v>3902</v>
      </c>
      <c r="D5" s="11">
        <f>C5/2</f>
        <v>1951</v>
      </c>
      <c r="E5" s="11">
        <v>2117.66</v>
      </c>
      <c r="F5" s="12">
        <f t="shared" ref="F5:F22" si="0">E5*100/C5</f>
        <v>54.271143003587902</v>
      </c>
      <c r="G5" s="12">
        <f t="shared" ref="G5:G22" si="1">E5*100/D5</f>
        <v>108.5422860071758</v>
      </c>
    </row>
    <row r="6" spans="1:9">
      <c r="A6" s="20" t="s">
        <v>40</v>
      </c>
      <c r="B6" s="20" t="s">
        <v>41</v>
      </c>
      <c r="C6" s="21">
        <v>10</v>
      </c>
      <c r="D6" s="11">
        <f t="shared" ref="D6:D7" si="2">C6/2</f>
        <v>5</v>
      </c>
      <c r="E6" s="21">
        <v>0</v>
      </c>
      <c r="F6" s="12">
        <f t="shared" si="0"/>
        <v>0</v>
      </c>
      <c r="G6" s="12">
        <f t="shared" si="1"/>
        <v>0</v>
      </c>
    </row>
    <row r="7" spans="1:9" ht="15.75" thickBot="1">
      <c r="A7" s="7" t="s">
        <v>4</v>
      </c>
      <c r="B7" s="7" t="s">
        <v>5</v>
      </c>
      <c r="C7" s="18">
        <v>950.9</v>
      </c>
      <c r="D7" s="11">
        <f t="shared" si="2"/>
        <v>475.45</v>
      </c>
      <c r="E7" s="18">
        <v>653.46</v>
      </c>
      <c r="F7" s="19">
        <f t="shared" si="0"/>
        <v>68.720159848564521</v>
      </c>
      <c r="G7" s="19">
        <f t="shared" si="1"/>
        <v>137.44031969712904</v>
      </c>
    </row>
    <row r="8" spans="1:9" ht="15.75" thickBot="1">
      <c r="A8" s="13" t="s">
        <v>6</v>
      </c>
      <c r="B8" s="14" t="s">
        <v>7</v>
      </c>
      <c r="C8" s="15">
        <f>C9</f>
        <v>134.6</v>
      </c>
      <c r="D8" s="15">
        <f>D9</f>
        <v>67.3</v>
      </c>
      <c r="E8" s="15">
        <f>E9</f>
        <v>134.6</v>
      </c>
      <c r="F8" s="16">
        <f t="shared" si="0"/>
        <v>100</v>
      </c>
      <c r="G8" s="17">
        <f t="shared" si="1"/>
        <v>200</v>
      </c>
    </row>
    <row r="9" spans="1:9" ht="15.75" thickBot="1">
      <c r="A9" s="20" t="s">
        <v>8</v>
      </c>
      <c r="B9" s="20" t="s">
        <v>9</v>
      </c>
      <c r="C9" s="21">
        <v>134.6</v>
      </c>
      <c r="D9" s="11">
        <f>C9/2</f>
        <v>67.3</v>
      </c>
      <c r="E9" s="21">
        <v>134.6</v>
      </c>
      <c r="F9" s="22">
        <f t="shared" si="0"/>
        <v>100</v>
      </c>
      <c r="G9" s="22">
        <f t="shared" si="1"/>
        <v>200</v>
      </c>
    </row>
    <row r="10" spans="1:9" ht="15.75" thickBot="1">
      <c r="A10" s="13" t="s">
        <v>10</v>
      </c>
      <c r="B10" s="14" t="s">
        <v>11</v>
      </c>
      <c r="C10" s="28">
        <f>C11+C12</f>
        <v>4072.95</v>
      </c>
      <c r="D10" s="30">
        <f>D11+D12</f>
        <v>2036.4749999999999</v>
      </c>
      <c r="E10" s="29">
        <f>E11</f>
        <v>2220</v>
      </c>
      <c r="F10" s="16">
        <f t="shared" si="0"/>
        <v>54.505947777409496</v>
      </c>
      <c r="G10" s="17">
        <f t="shared" si="1"/>
        <v>109.01189555481899</v>
      </c>
    </row>
    <row r="11" spans="1:9">
      <c r="A11" s="20" t="s">
        <v>12</v>
      </c>
      <c r="B11" s="20" t="s">
        <v>13</v>
      </c>
      <c r="C11" s="21">
        <v>3872.95</v>
      </c>
      <c r="D11" s="11">
        <f t="shared" ref="D11:D12" si="3">C11/2</f>
        <v>1936.4749999999999</v>
      </c>
      <c r="E11" s="21">
        <v>2220</v>
      </c>
      <c r="F11" s="22">
        <f t="shared" si="0"/>
        <v>57.3206470519888</v>
      </c>
      <c r="G11" s="22">
        <f t="shared" si="1"/>
        <v>114.6412941039776</v>
      </c>
    </row>
    <row r="12" spans="1:9" ht="30.75" thickBot="1">
      <c r="A12" s="7" t="s">
        <v>42</v>
      </c>
      <c r="B12" s="31" t="s">
        <v>43</v>
      </c>
      <c r="C12" s="18">
        <v>200</v>
      </c>
      <c r="D12" s="11">
        <f t="shared" si="3"/>
        <v>100</v>
      </c>
      <c r="E12" s="18">
        <v>0</v>
      </c>
      <c r="F12" s="19">
        <f t="shared" si="0"/>
        <v>0</v>
      </c>
      <c r="G12" s="19">
        <f t="shared" si="1"/>
        <v>0</v>
      </c>
    </row>
    <row r="13" spans="1:9" ht="15.75" thickBot="1">
      <c r="A13" s="13" t="s">
        <v>14</v>
      </c>
      <c r="B13" s="14" t="s">
        <v>15</v>
      </c>
      <c r="C13" s="15">
        <f>C14+C15+C16</f>
        <v>80909.079999999987</v>
      </c>
      <c r="D13" s="15">
        <f>D14+D15+D16</f>
        <v>40454.539999999994</v>
      </c>
      <c r="E13" s="15">
        <f>E14+E15+E16</f>
        <v>62549.380000000005</v>
      </c>
      <c r="F13" s="16">
        <f t="shared" si="0"/>
        <v>77.308232895492083</v>
      </c>
      <c r="G13" s="17">
        <f t="shared" si="1"/>
        <v>154.61646579098417</v>
      </c>
    </row>
    <row r="14" spans="1:9">
      <c r="A14" s="10" t="s">
        <v>16</v>
      </c>
      <c r="B14" s="10" t="s">
        <v>17</v>
      </c>
      <c r="C14" s="11">
        <v>55527.1</v>
      </c>
      <c r="D14" s="11">
        <f t="shared" ref="D14:D16" si="4">C14/2</f>
        <v>27763.55</v>
      </c>
      <c r="E14" s="11">
        <v>46738.48</v>
      </c>
      <c r="F14" s="12">
        <f t="shared" si="0"/>
        <v>84.172377091546295</v>
      </c>
      <c r="G14" s="12">
        <f t="shared" si="1"/>
        <v>168.34475418309259</v>
      </c>
    </row>
    <row r="15" spans="1:9">
      <c r="A15" s="4" t="s">
        <v>19</v>
      </c>
      <c r="B15" s="4" t="s">
        <v>18</v>
      </c>
      <c r="C15" s="6">
        <v>21841.3</v>
      </c>
      <c r="D15" s="11">
        <f t="shared" si="4"/>
        <v>10920.65</v>
      </c>
      <c r="E15" s="6">
        <v>14075.5</v>
      </c>
      <c r="F15" s="5">
        <f t="shared" si="0"/>
        <v>64.444424095635341</v>
      </c>
      <c r="G15" s="5">
        <f t="shared" si="1"/>
        <v>128.88884819127068</v>
      </c>
    </row>
    <row r="16" spans="1:9" ht="15.75" thickBot="1">
      <c r="A16" s="7" t="s">
        <v>20</v>
      </c>
      <c r="B16" s="7" t="s">
        <v>21</v>
      </c>
      <c r="C16" s="23">
        <v>3540.68</v>
      </c>
      <c r="D16" s="11">
        <f t="shared" si="4"/>
        <v>1770.34</v>
      </c>
      <c r="E16" s="23">
        <v>1735.4</v>
      </c>
      <c r="F16" s="19">
        <f t="shared" si="0"/>
        <v>49.013183908175833</v>
      </c>
      <c r="G16" s="19">
        <f t="shared" si="1"/>
        <v>98.026367816351666</v>
      </c>
    </row>
    <row r="17" spans="1:8" ht="15.75" thickBot="1">
      <c r="A17" s="13" t="s">
        <v>22</v>
      </c>
      <c r="B17" s="14" t="s">
        <v>23</v>
      </c>
      <c r="C17" s="15">
        <f>C18</f>
        <v>322</v>
      </c>
      <c r="D17" s="15">
        <f>D18</f>
        <v>161</v>
      </c>
      <c r="E17" s="15">
        <f>E18</f>
        <v>133.88999999999999</v>
      </c>
      <c r="F17" s="16">
        <f t="shared" si="0"/>
        <v>41.5807453416149</v>
      </c>
      <c r="G17" s="17">
        <f t="shared" si="1"/>
        <v>83.1614906832298</v>
      </c>
    </row>
    <row r="18" spans="1:8" ht="15.75" thickBot="1">
      <c r="A18" s="20" t="s">
        <v>24</v>
      </c>
      <c r="B18" s="20" t="s">
        <v>25</v>
      </c>
      <c r="C18" s="24">
        <v>322</v>
      </c>
      <c r="D18" s="11">
        <f>C18/2</f>
        <v>161</v>
      </c>
      <c r="E18" s="24">
        <v>133.88999999999999</v>
      </c>
      <c r="F18" s="22">
        <f t="shared" si="0"/>
        <v>41.5807453416149</v>
      </c>
      <c r="G18" s="22">
        <f t="shared" si="1"/>
        <v>83.1614906832298</v>
      </c>
    </row>
    <row r="19" spans="1:8" ht="15.75" thickBot="1">
      <c r="A19" s="13" t="s">
        <v>26</v>
      </c>
      <c r="B19" s="14" t="s">
        <v>27</v>
      </c>
      <c r="C19" s="15">
        <f>C20+C21</f>
        <v>657.84</v>
      </c>
      <c r="D19" s="15">
        <f t="shared" ref="D19:E19" si="5">D20+D21</f>
        <v>328.92</v>
      </c>
      <c r="E19" s="15">
        <f t="shared" si="5"/>
        <v>454.95</v>
      </c>
      <c r="F19" s="16">
        <f t="shared" si="0"/>
        <v>69.158153958409329</v>
      </c>
      <c r="G19" s="17">
        <f t="shared" si="1"/>
        <v>138.31630791681866</v>
      </c>
    </row>
    <row r="20" spans="1:8">
      <c r="A20" s="10" t="s">
        <v>28</v>
      </c>
      <c r="B20" s="10" t="s">
        <v>33</v>
      </c>
      <c r="C20" s="11">
        <v>591.70000000000005</v>
      </c>
      <c r="D20" s="11">
        <f>C20/2</f>
        <v>295.85000000000002</v>
      </c>
      <c r="E20" s="11">
        <v>388.81</v>
      </c>
      <c r="F20" s="12">
        <f t="shared" si="0"/>
        <v>65.710664187933062</v>
      </c>
      <c r="G20" s="12">
        <f t="shared" si="1"/>
        <v>131.42132837586612</v>
      </c>
    </row>
    <row r="21" spans="1:8" ht="18" customHeight="1" thickBot="1">
      <c r="A21" s="4" t="s">
        <v>29</v>
      </c>
      <c r="B21" s="7" t="s">
        <v>30</v>
      </c>
      <c r="C21" s="23">
        <v>66.14</v>
      </c>
      <c r="D21" s="11">
        <f>C21/2</f>
        <v>33.07</v>
      </c>
      <c r="E21" s="11">
        <v>66.14</v>
      </c>
      <c r="F21" s="12">
        <f t="shared" ref="F21" si="6">E21*100/C21</f>
        <v>100</v>
      </c>
      <c r="G21" s="12">
        <f t="shared" ref="G21" si="7">E21*100/D21</f>
        <v>200</v>
      </c>
    </row>
    <row r="22" spans="1:8" ht="15.75" thickBot="1">
      <c r="A22" s="25"/>
      <c r="B22" s="13" t="s">
        <v>31</v>
      </c>
      <c r="C22" s="15">
        <f>C4+C8+C10+C13+C17+C19</f>
        <v>90959.369999999981</v>
      </c>
      <c r="D22" s="15">
        <f>C22/2</f>
        <v>45479.68499999999</v>
      </c>
      <c r="E22" s="15">
        <f>E4+E8+E10+E13+E17+E19</f>
        <v>68263.94</v>
      </c>
      <c r="F22" s="16">
        <f t="shared" si="0"/>
        <v>75.048826745391935</v>
      </c>
      <c r="G22" s="17">
        <f t="shared" si="1"/>
        <v>150.09765349078387</v>
      </c>
      <c r="H22" s="3"/>
    </row>
    <row r="23" spans="1:8">
      <c r="A23" s="4"/>
      <c r="B23" s="26" t="s">
        <v>32</v>
      </c>
      <c r="C23" s="27">
        <v>-564.99</v>
      </c>
      <c r="D23" s="27"/>
      <c r="E23" s="27">
        <v>-323.95</v>
      </c>
      <c r="F23" s="11"/>
      <c r="G23" s="11"/>
    </row>
    <row r="24" spans="1:8">
      <c r="A24" s="1"/>
      <c r="B24" s="1"/>
    </row>
    <row r="25" spans="1:8">
      <c r="A25" s="1"/>
      <c r="B25" s="1"/>
    </row>
    <row r="26" spans="1:8">
      <c r="A26" s="1"/>
      <c r="B26" s="1"/>
    </row>
    <row r="27" spans="1:8">
      <c r="A27" s="1"/>
      <c r="B27" s="1"/>
    </row>
    <row r="28" spans="1:8">
      <c r="A28" s="1"/>
      <c r="B28" s="1"/>
    </row>
    <row r="29" spans="1:8">
      <c r="A29" s="1"/>
      <c r="B29" s="1"/>
    </row>
    <row r="30" spans="1:8">
      <c r="A30" s="1"/>
      <c r="B30" s="1"/>
    </row>
    <row r="31" spans="1:8">
      <c r="A31" s="1"/>
      <c r="B31" s="1"/>
    </row>
    <row r="32" spans="1:8">
      <c r="A32" s="1"/>
      <c r="B32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2016-07-22T06:54:47Z</dcterms:modified>
</cp:coreProperties>
</file>