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  <c r="G21"/>
  <c r="G20"/>
  <c r="G19"/>
  <c r="G18"/>
  <c r="G17"/>
  <c r="G16"/>
  <c r="G15"/>
  <c r="G14"/>
  <c r="G13"/>
  <c r="G12"/>
  <c r="G11"/>
  <c r="G10"/>
  <c r="G9"/>
  <c r="G8"/>
  <c r="G7"/>
  <c r="G6"/>
  <c r="G5"/>
  <c r="G4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E22"/>
  <c r="E19"/>
  <c r="E17"/>
  <c r="E15"/>
  <c r="E11"/>
  <c r="E9"/>
  <c r="E7"/>
  <c r="E4"/>
  <c r="D19"/>
  <c r="D22" s="1"/>
  <c r="D17"/>
  <c r="D15"/>
  <c r="D11"/>
  <c r="D9"/>
  <c r="D7"/>
  <c r="D4"/>
  <c r="C22"/>
  <c r="C19"/>
  <c r="C17"/>
  <c r="C15"/>
  <c r="C11"/>
  <c r="C9"/>
  <c r="C7"/>
  <c r="C4"/>
</calcChain>
</file>

<file path=xl/sharedStrings.xml><?xml version="1.0" encoding="utf-8"?>
<sst xmlns="http://schemas.openxmlformats.org/spreadsheetml/2006/main" count="45" uniqueCount="45">
  <si>
    <t>0100</t>
  </si>
  <si>
    <t>Общегосударственные вопросы</t>
  </si>
  <si>
    <t>0104</t>
  </si>
  <si>
    <t>Функционирование местной администрации</t>
  </si>
  <si>
    <t>0113</t>
  </si>
  <si>
    <t>Другие общегосударственные расходы</t>
  </si>
  <si>
    <t>0300</t>
  </si>
  <si>
    <t>Национальная безопасность</t>
  </si>
  <si>
    <t>0309</t>
  </si>
  <si>
    <t>Предупреждение и ликвидация последствий ЧС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</si>
  <si>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</si>
  <si>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</si>
  <si>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</si>
  <si>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</si>
  <si>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</si>
  <si>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</si>
  <si>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</si>
  <si>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</si>
  <si>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Коммунальное хозяйство</t>
  </si>
  <si>
    <t>0502</t>
  </si>
  <si>
    <t>0503</t>
  </si>
  <si>
    <t>Благоустройство</t>
  </si>
  <si>
    <t>0800</t>
  </si>
  <si>
    <t>Культура и кинематография</t>
  </si>
  <si>
    <t>0801</t>
  </si>
  <si>
    <t>Дворцы и дома культуры, другие учреждения культуры</t>
  </si>
  <si>
    <t>1000</t>
  </si>
  <si>
    <t>Социальная политика</t>
  </si>
  <si>
    <t>1001</t>
  </si>
  <si>
    <t>Выплата доплат к пенсиям муниципальным служащим</t>
  </si>
  <si>
    <t>1100</t>
  </si>
  <si>
    <t>Физическая культура и спорт</t>
  </si>
  <si>
    <t>1101</t>
  </si>
  <si>
    <t>1102</t>
  </si>
  <si>
    <t>Массовый спорт</t>
  </si>
  <si>
    <t>ВСЕГО РАСХОДОВ</t>
  </si>
  <si>
    <t>(-) дефицит, (+) профицит бюджета</t>
  </si>
  <si>
    <t>Обеспечение деятельности спортивных учреждений</t>
  </si>
  <si>
    <t>Наименование показателя</t>
  </si>
  <si>
    <t>План на 2015г. тыс. руб.</t>
  </si>
  <si>
    <t>План отчетного периода тыс. руб.</t>
  </si>
  <si>
    <t>Фактическое исполнение за отчетный период тыс. руб.</t>
  </si>
  <si>
    <t>% исполнения к плану года</t>
  </si>
  <si>
    <t>% исполнения к плану отчетного периода</t>
  </si>
  <si>
    <t>Сведения об исполнении расходной части бюджета МО "Городское поселение Звенигово" за 2015 год</t>
  </si>
</sst>
</file>

<file path=xl/styles.xml><?xml version="1.0" encoding="utf-8"?>
<styleSheet xmlns="http://schemas.openxmlformats.org/spreadsheetml/2006/main">
  <numFmts count="1">
    <numFmt numFmtId="165" formatCode="#,##0.0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49" fontId="0" fillId="0" borderId="1" xfId="0" applyNumberFormat="1" applyBorder="1"/>
    <xf numFmtId="165" fontId="0" fillId="0" borderId="1" xfId="0" applyNumberFormat="1" applyFont="1" applyBorder="1"/>
    <xf numFmtId="4" fontId="0" fillId="0" borderId="1" xfId="0" applyNumberFormat="1" applyFont="1" applyBorder="1"/>
    <xf numFmtId="49" fontId="0" fillId="0" borderId="2" xfId="0" applyNumberFormat="1" applyBorder="1"/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3" xfId="0" applyNumberFormat="1" applyBorder="1"/>
    <xf numFmtId="4" fontId="0" fillId="0" borderId="3" xfId="0" applyNumberFormat="1" applyBorder="1"/>
    <xf numFmtId="165" fontId="0" fillId="0" borderId="3" xfId="0" applyNumberFormat="1" applyFont="1" applyBorder="1"/>
    <xf numFmtId="49" fontId="1" fillId="0" borderId="4" xfId="0" applyNumberFormat="1" applyFont="1" applyBorder="1"/>
    <xf numFmtId="49" fontId="1" fillId="0" borderId="5" xfId="0" applyNumberFormat="1" applyFont="1" applyBorder="1"/>
    <xf numFmtId="4" fontId="1" fillId="0" borderId="5" xfId="0" applyNumberFormat="1" applyFont="1" applyBorder="1"/>
    <xf numFmtId="165" fontId="1" fillId="0" borderId="5" xfId="0" applyNumberFormat="1" applyFont="1" applyBorder="1"/>
    <xf numFmtId="165" fontId="1" fillId="0" borderId="6" xfId="0" applyNumberFormat="1" applyFont="1" applyBorder="1"/>
    <xf numFmtId="4" fontId="0" fillId="0" borderId="2" xfId="0" applyNumberFormat="1" applyBorder="1"/>
    <xf numFmtId="165" fontId="0" fillId="0" borderId="2" xfId="0" applyNumberFormat="1" applyFont="1" applyBorder="1"/>
    <xf numFmtId="49" fontId="0" fillId="0" borderId="7" xfId="0" applyNumberFormat="1" applyBorder="1"/>
    <xf numFmtId="4" fontId="0" fillId="0" borderId="7" xfId="0" applyNumberFormat="1" applyBorder="1"/>
    <xf numFmtId="165" fontId="0" fillId="0" borderId="7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9" fontId="0" fillId="0" borderId="8" xfId="0" applyNumberFormat="1" applyBorder="1"/>
    <xf numFmtId="0" fontId="1" fillId="0" borderId="0" xfId="0" applyFont="1" applyAlignment="1">
      <alignment horizontal="center"/>
    </xf>
    <xf numFmtId="49" fontId="1" fillId="0" borderId="3" xfId="0" applyNumberFormat="1" applyFont="1" applyBorder="1"/>
    <xf numFmtId="4" fontId="1" fillId="0" borderId="3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tabSelected="1" topLeftCell="A6" workbookViewId="0">
      <selection activeCell="B28" sqref="B28"/>
    </sheetView>
  </sheetViews>
  <sheetFormatPr defaultRowHeight="15"/>
  <cols>
    <col min="2" max="2" width="56.5703125" customWidth="1"/>
    <col min="3" max="3" width="14.85546875" customWidth="1"/>
    <col min="4" max="4" width="14.7109375" customWidth="1"/>
    <col min="5" max="5" width="15.42578125" customWidth="1"/>
    <col min="6" max="6" width="13.42578125" customWidth="1"/>
    <col min="7" max="7" width="14.28515625" customWidth="1"/>
  </cols>
  <sheetData>
    <row r="1" spans="1:9">
      <c r="A1" s="26" t="s">
        <v>44</v>
      </c>
      <c r="B1" s="26"/>
      <c r="C1" s="26"/>
      <c r="D1" s="26"/>
      <c r="E1" s="26"/>
      <c r="F1" s="26"/>
      <c r="G1" s="26"/>
    </row>
    <row r="3" spans="1:9" ht="60.75" customHeight="1" thickBot="1">
      <c r="A3" s="7"/>
      <c r="B3" s="8" t="s">
        <v>38</v>
      </c>
      <c r="C3" s="9" t="s">
        <v>39</v>
      </c>
      <c r="D3" s="9" t="s">
        <v>40</v>
      </c>
      <c r="E3" s="9" t="s">
        <v>41</v>
      </c>
      <c r="F3" s="9" t="s">
        <v>42</v>
      </c>
      <c r="G3" s="9" t="s">
        <v>43</v>
      </c>
      <c r="H3" s="2"/>
      <c r="I3" s="2"/>
    </row>
    <row r="4" spans="1:9" ht="15.75" thickBot="1">
      <c r="A4" s="13" t="s">
        <v>0</v>
      </c>
      <c r="B4" s="14" t="s">
        <v>1</v>
      </c>
      <c r="C4" s="15">
        <f>C5+C6</f>
        <v>7320.7300000000005</v>
      </c>
      <c r="D4" s="15">
        <f>D5+D6</f>
        <v>7320.7300000000005</v>
      </c>
      <c r="E4" s="15">
        <f>E5+E6</f>
        <v>7037.24</v>
      </c>
      <c r="F4" s="16">
        <f>E4*100/C4</f>
        <v>96.127571977111572</v>
      </c>
      <c r="G4" s="17">
        <f>E4*100/D4</f>
        <v>96.127571977111572</v>
      </c>
    </row>
    <row r="5" spans="1:9">
      <c r="A5" s="10" t="s">
        <v>2</v>
      </c>
      <c r="B5" s="10" t="s">
        <v>3</v>
      </c>
      <c r="C5" s="11">
        <v>4489.18</v>
      </c>
      <c r="D5" s="11">
        <v>4489.18</v>
      </c>
      <c r="E5" s="11">
        <v>4205.7700000000004</v>
      </c>
      <c r="F5" s="12">
        <f t="shared" ref="F5:F22" si="0">E5*100/C5</f>
        <v>93.686820310168017</v>
      </c>
      <c r="G5" s="12">
        <f t="shared" ref="G5:G22" si="1">E5*100/D5</f>
        <v>93.686820310168017</v>
      </c>
    </row>
    <row r="6" spans="1:9" ht="15.75" thickBot="1">
      <c r="A6" s="7" t="s">
        <v>4</v>
      </c>
      <c r="B6" s="7" t="s">
        <v>5</v>
      </c>
      <c r="C6" s="18">
        <v>2831.55</v>
      </c>
      <c r="D6" s="18">
        <v>2831.55</v>
      </c>
      <c r="E6" s="18">
        <v>2831.47</v>
      </c>
      <c r="F6" s="19">
        <f t="shared" si="0"/>
        <v>99.997174692306331</v>
      </c>
      <c r="G6" s="19">
        <f t="shared" si="1"/>
        <v>99.997174692306331</v>
      </c>
    </row>
    <row r="7" spans="1:9" ht="15.75" thickBot="1">
      <c r="A7" s="13" t="s">
        <v>6</v>
      </c>
      <c r="B7" s="14" t="s">
        <v>7</v>
      </c>
      <c r="C7" s="15">
        <f>C8</f>
        <v>320.87</v>
      </c>
      <c r="D7" s="15">
        <f>D8</f>
        <v>320.87</v>
      </c>
      <c r="E7" s="15">
        <f>E8</f>
        <v>320.87</v>
      </c>
      <c r="F7" s="16">
        <f t="shared" si="0"/>
        <v>100</v>
      </c>
      <c r="G7" s="17">
        <f t="shared" si="1"/>
        <v>100</v>
      </c>
    </row>
    <row r="8" spans="1:9" ht="15.75" thickBot="1">
      <c r="A8" s="20" t="s">
        <v>8</v>
      </c>
      <c r="B8" s="20" t="s">
        <v>9</v>
      </c>
      <c r="C8" s="21">
        <v>320.87</v>
      </c>
      <c r="D8" s="21">
        <v>320.87</v>
      </c>
      <c r="E8" s="21">
        <v>320.87</v>
      </c>
      <c r="F8" s="22">
        <f t="shared" si="0"/>
        <v>100</v>
      </c>
      <c r="G8" s="22">
        <f t="shared" si="1"/>
        <v>100</v>
      </c>
    </row>
    <row r="9" spans="1:9" ht="15.75" thickBot="1">
      <c r="A9" s="13" t="s">
        <v>10</v>
      </c>
      <c r="B9" s="14" t="s">
        <v>11</v>
      </c>
      <c r="C9" s="15">
        <f>C10</f>
        <v>5360.79</v>
      </c>
      <c r="D9" s="15">
        <f>D10</f>
        <v>5360.79</v>
      </c>
      <c r="E9" s="15">
        <f>E10</f>
        <v>3135.23</v>
      </c>
      <c r="F9" s="16">
        <f t="shared" si="0"/>
        <v>58.484477101322753</v>
      </c>
      <c r="G9" s="17">
        <f t="shared" si="1"/>
        <v>58.484477101322753</v>
      </c>
    </row>
    <row r="10" spans="1:9" ht="15.75" thickBot="1">
      <c r="A10" s="20" t="s">
        <v>12</v>
      </c>
      <c r="B10" s="20" t="s">
        <v>13</v>
      </c>
      <c r="C10" s="21">
        <v>5360.79</v>
      </c>
      <c r="D10" s="21">
        <v>5360.79</v>
      </c>
      <c r="E10" s="21">
        <v>3135.23</v>
      </c>
      <c r="F10" s="22">
        <f t="shared" si="0"/>
        <v>58.484477101322753</v>
      </c>
      <c r="G10" s="22">
        <f t="shared" si="1"/>
        <v>58.484477101322753</v>
      </c>
    </row>
    <row r="11" spans="1:9" ht="15.75" thickBot="1">
      <c r="A11" s="13" t="s">
        <v>14</v>
      </c>
      <c r="B11" s="14" t="s">
        <v>15</v>
      </c>
      <c r="C11" s="15">
        <f>C12+C13+C14</f>
        <v>141656.19</v>
      </c>
      <c r="D11" s="15">
        <f>D12+D13+D14</f>
        <v>141656.19</v>
      </c>
      <c r="E11" s="15">
        <f>E12+E13+E14</f>
        <v>124904.74</v>
      </c>
      <c r="F11" s="16">
        <f t="shared" si="0"/>
        <v>88.174572533681726</v>
      </c>
      <c r="G11" s="17">
        <f t="shared" si="1"/>
        <v>88.174572533681726</v>
      </c>
    </row>
    <row r="12" spans="1:9">
      <c r="A12" s="10" t="s">
        <v>16</v>
      </c>
      <c r="B12" s="10" t="s">
        <v>17</v>
      </c>
      <c r="C12" s="11">
        <v>103138.98</v>
      </c>
      <c r="D12" s="11">
        <v>103138.98</v>
      </c>
      <c r="E12" s="11">
        <v>90125.02</v>
      </c>
      <c r="F12" s="12">
        <f t="shared" si="0"/>
        <v>87.382112950894026</v>
      </c>
      <c r="G12" s="12">
        <f t="shared" si="1"/>
        <v>87.382112950894026</v>
      </c>
    </row>
    <row r="13" spans="1:9">
      <c r="A13" s="4" t="s">
        <v>19</v>
      </c>
      <c r="B13" s="4" t="s">
        <v>18</v>
      </c>
      <c r="C13" s="6">
        <v>34967.78</v>
      </c>
      <c r="D13" s="6">
        <v>34967.78</v>
      </c>
      <c r="E13" s="6">
        <v>31239.05</v>
      </c>
      <c r="F13" s="5">
        <f t="shared" si="0"/>
        <v>89.336669356762144</v>
      </c>
      <c r="G13" s="5">
        <f t="shared" si="1"/>
        <v>89.336669356762144</v>
      </c>
    </row>
    <row r="14" spans="1:9" ht="15.75" thickBot="1">
      <c r="A14" s="7" t="s">
        <v>20</v>
      </c>
      <c r="B14" s="7" t="s">
        <v>21</v>
      </c>
      <c r="C14" s="23">
        <v>3549.43</v>
      </c>
      <c r="D14" s="23">
        <v>3549.43</v>
      </c>
      <c r="E14" s="23">
        <v>3540.67</v>
      </c>
      <c r="F14" s="19">
        <f t="shared" si="0"/>
        <v>99.753199809546885</v>
      </c>
      <c r="G14" s="19">
        <f t="shared" si="1"/>
        <v>99.753199809546885</v>
      </c>
    </row>
    <row r="15" spans="1:9" ht="15.75" thickBot="1">
      <c r="A15" s="13" t="s">
        <v>22</v>
      </c>
      <c r="B15" s="14" t="s">
        <v>23</v>
      </c>
      <c r="C15" s="15">
        <f>C16</f>
        <v>3478.3</v>
      </c>
      <c r="D15" s="15">
        <f>D16</f>
        <v>3478.3</v>
      </c>
      <c r="E15" s="15">
        <f>E16</f>
        <v>3468.92</v>
      </c>
      <c r="F15" s="16">
        <f t="shared" si="0"/>
        <v>99.730328033809613</v>
      </c>
      <c r="G15" s="17">
        <f t="shared" si="1"/>
        <v>99.730328033809613</v>
      </c>
    </row>
    <row r="16" spans="1:9" ht="15.75" thickBot="1">
      <c r="A16" s="20" t="s">
        <v>24</v>
      </c>
      <c r="B16" s="20" t="s">
        <v>25</v>
      </c>
      <c r="C16" s="24">
        <v>3478.3</v>
      </c>
      <c r="D16" s="24">
        <v>3478.3</v>
      </c>
      <c r="E16" s="24">
        <v>3468.92</v>
      </c>
      <c r="F16" s="22">
        <f t="shared" si="0"/>
        <v>99.730328033809613</v>
      </c>
      <c r="G16" s="22">
        <f t="shared" si="1"/>
        <v>99.730328033809613</v>
      </c>
    </row>
    <row r="17" spans="1:8" ht="15.75" thickBot="1">
      <c r="A17" s="13" t="s">
        <v>26</v>
      </c>
      <c r="B17" s="14" t="s">
        <v>27</v>
      </c>
      <c r="C17" s="15">
        <f>C18</f>
        <v>322</v>
      </c>
      <c r="D17" s="15">
        <f>D18</f>
        <v>322</v>
      </c>
      <c r="E17" s="15">
        <f>E18</f>
        <v>321.33</v>
      </c>
      <c r="F17" s="16">
        <f t="shared" si="0"/>
        <v>99.791925465838503</v>
      </c>
      <c r="G17" s="17">
        <f t="shared" si="1"/>
        <v>99.791925465838503</v>
      </c>
    </row>
    <row r="18" spans="1:8" ht="15.75" thickBot="1">
      <c r="A18" s="20" t="s">
        <v>28</v>
      </c>
      <c r="B18" s="20" t="s">
        <v>29</v>
      </c>
      <c r="C18" s="24">
        <v>322</v>
      </c>
      <c r="D18" s="24">
        <v>322</v>
      </c>
      <c r="E18" s="24">
        <v>321.33</v>
      </c>
      <c r="F18" s="22">
        <f t="shared" si="0"/>
        <v>99.791925465838503</v>
      </c>
      <c r="G18" s="22">
        <f t="shared" si="1"/>
        <v>99.791925465838503</v>
      </c>
    </row>
    <row r="19" spans="1:8" ht="15.75" thickBot="1">
      <c r="A19" s="13" t="s">
        <v>30</v>
      </c>
      <c r="B19" s="14" t="s">
        <v>31</v>
      </c>
      <c r="C19" s="15">
        <f>C20+C21</f>
        <v>547.84</v>
      </c>
      <c r="D19" s="15">
        <f>D20+D21</f>
        <v>547.84</v>
      </c>
      <c r="E19" s="15">
        <f>E20+E21</f>
        <v>547.15</v>
      </c>
      <c r="F19" s="16">
        <f t="shared" si="0"/>
        <v>99.874050817757009</v>
      </c>
      <c r="G19" s="17">
        <f t="shared" si="1"/>
        <v>99.874050817757009</v>
      </c>
    </row>
    <row r="20" spans="1:8">
      <c r="A20" s="10" t="s">
        <v>32</v>
      </c>
      <c r="B20" s="10" t="s">
        <v>37</v>
      </c>
      <c r="C20" s="11">
        <v>519.5</v>
      </c>
      <c r="D20" s="11">
        <v>519.5</v>
      </c>
      <c r="E20" s="11">
        <v>518.80999999999995</v>
      </c>
      <c r="F20" s="12">
        <f t="shared" si="0"/>
        <v>99.867179980750706</v>
      </c>
      <c r="G20" s="12">
        <f t="shared" si="1"/>
        <v>99.867179980750706</v>
      </c>
    </row>
    <row r="21" spans="1:8" ht="15.75" thickBot="1">
      <c r="A21" s="4" t="s">
        <v>33</v>
      </c>
      <c r="B21" s="7" t="s">
        <v>34</v>
      </c>
      <c r="C21" s="23">
        <v>28.34</v>
      </c>
      <c r="D21" s="23">
        <v>28.34</v>
      </c>
      <c r="E21" s="23">
        <v>28.34</v>
      </c>
      <c r="F21" s="19">
        <f t="shared" si="0"/>
        <v>100</v>
      </c>
      <c r="G21" s="19">
        <f t="shared" si="1"/>
        <v>100</v>
      </c>
    </row>
    <row r="22" spans="1:8" ht="15.75" thickBot="1">
      <c r="A22" s="25"/>
      <c r="B22" s="13" t="s">
        <v>35</v>
      </c>
      <c r="C22" s="15">
        <f>C19+C17+C15+C11+C9+C7+C4</f>
        <v>159006.72000000003</v>
      </c>
      <c r="D22" s="15">
        <f>D19+D17+D15+D11+D9+D7+D4</f>
        <v>159006.72000000003</v>
      </c>
      <c r="E22" s="15">
        <f>E19+E17+E15+E11+E9+E7+E4</f>
        <v>139735.47999999998</v>
      </c>
      <c r="F22" s="16">
        <f t="shared" si="0"/>
        <v>87.880235501996367</v>
      </c>
      <c r="G22" s="17">
        <f t="shared" si="1"/>
        <v>87.880235501996367</v>
      </c>
      <c r="H22" s="3"/>
    </row>
    <row r="23" spans="1:8">
      <c r="A23" s="4"/>
      <c r="B23" s="27" t="s">
        <v>36</v>
      </c>
      <c r="C23" s="28">
        <v>-1420</v>
      </c>
      <c r="D23" s="28"/>
      <c r="E23" s="28">
        <v>163.26</v>
      </c>
      <c r="F23" s="11"/>
      <c r="G23" s="11"/>
    </row>
    <row r="24" spans="1:8">
      <c r="A24" s="1"/>
      <c r="B24" s="1"/>
    </row>
    <row r="25" spans="1:8">
      <c r="A25" s="1"/>
      <c r="B25" s="1"/>
    </row>
    <row r="26" spans="1:8">
      <c r="A26" s="1"/>
      <c r="B26" s="1"/>
    </row>
    <row r="27" spans="1:8">
      <c r="A27" s="1"/>
      <c r="B27" s="1"/>
    </row>
    <row r="28" spans="1:8">
      <c r="A28" s="1"/>
      <c r="B28" s="1"/>
    </row>
    <row r="29" spans="1:8">
      <c r="A29" s="1"/>
      <c r="B29" s="1"/>
    </row>
    <row r="30" spans="1:8">
      <c r="A30" s="1"/>
      <c r="B30" s="1"/>
    </row>
    <row r="31" spans="1:8">
      <c r="A31" s="1"/>
      <c r="B31" s="1"/>
    </row>
    <row r="32" spans="1:8">
      <c r="A32" s="1"/>
      <c r="B32" s="1"/>
    </row>
  </sheetData>
  <mergeCells count="1">
    <mergeCell ref="A1:G1"/>
  </mergeCells>
  <pageMargins left="0.31496062992125984" right="0.31496062992125984" top="0.74803149606299213" bottom="0.35433070866141736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2016-04-27T11:36:15Z</dcterms:modified>
</cp:coreProperties>
</file>