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calcPr calcId="125725"/>
</workbook>
</file>

<file path=xl/calcChain.xml><?xml version="1.0" encoding="utf-8"?>
<calcChain xmlns="http://schemas.openxmlformats.org/spreadsheetml/2006/main">
  <c r="J28" i="1"/>
  <c r="J30"/>
  <c r="J44"/>
  <c r="J43" s="1"/>
  <c r="J64"/>
  <c r="J66"/>
  <c r="J68"/>
  <c r="J72"/>
  <c r="J71" s="1"/>
  <c r="J70" s="1"/>
  <c r="J58"/>
  <c r="J60"/>
  <c r="J56"/>
  <c r="J54"/>
  <c r="J53" s="1"/>
  <c r="J51"/>
  <c r="J49"/>
  <c r="J48" s="1"/>
  <c r="J47" s="1"/>
  <c r="J41"/>
  <c r="J39"/>
  <c r="J38" s="1"/>
  <c r="J37" s="1"/>
  <c r="J34"/>
  <c r="J33" s="1"/>
  <c r="J32" s="1"/>
  <c r="J22"/>
  <c r="J25"/>
  <c r="J24" s="1"/>
  <c r="J18"/>
  <c r="J17" s="1"/>
  <c r="J27" l="1"/>
  <c r="J16" s="1"/>
  <c r="J63"/>
  <c r="J62" s="1"/>
  <c r="J15" l="1"/>
  <c r="J74" s="1"/>
</calcChain>
</file>

<file path=xl/sharedStrings.xml><?xml version="1.0" encoding="utf-8"?>
<sst xmlns="http://schemas.openxmlformats.org/spreadsheetml/2006/main" count="281" uniqueCount="105">
  <si>
    <t>Наименование показателя</t>
  </si>
  <si>
    <t>Разд.</t>
  </si>
  <si>
    <t>Ц.ст.</t>
  </si>
  <si>
    <t>Расх.</t>
  </si>
  <si>
    <t>#Н/Д</t>
  </si>
  <si>
    <t>000</t>
  </si>
  <si>
    <t>0000</t>
  </si>
  <si>
    <t>0000000</t>
  </si>
  <si>
    <t>0100</t>
  </si>
  <si>
    <t>0104</t>
  </si>
  <si>
    <t>9992602</t>
  </si>
  <si>
    <t>100</t>
  </si>
  <si>
    <t>200</t>
  </si>
  <si>
    <t>800</t>
  </si>
  <si>
    <t>9992603</t>
  </si>
  <si>
    <t>0111</t>
  </si>
  <si>
    <t>9992605</t>
  </si>
  <si>
    <t>0200</t>
  </si>
  <si>
    <t>0203</t>
  </si>
  <si>
    <t>9995118</t>
  </si>
  <si>
    <t>0400</t>
  </si>
  <si>
    <t>0409</t>
  </si>
  <si>
    <t>9992736</t>
  </si>
  <si>
    <t>9992756</t>
  </si>
  <si>
    <t>0500</t>
  </si>
  <si>
    <t>0502</t>
  </si>
  <si>
    <t>9992941</t>
  </si>
  <si>
    <t>9992942</t>
  </si>
  <si>
    <t>0503</t>
  </si>
  <si>
    <t>9992933</t>
  </si>
  <si>
    <t>9992934</t>
  </si>
  <si>
    <t>9992935</t>
  </si>
  <si>
    <t>9992936</t>
  </si>
  <si>
    <t>0800</t>
  </si>
  <si>
    <t>0801</t>
  </si>
  <si>
    <t>9992621</t>
  </si>
  <si>
    <t>600</t>
  </si>
  <si>
    <t>9992623</t>
  </si>
  <si>
    <t>9997010</t>
  </si>
  <si>
    <t>1000</t>
  </si>
  <si>
    <t>1001</t>
  </si>
  <si>
    <t>9991201</t>
  </si>
  <si>
    <t>300</t>
  </si>
  <si>
    <t>ВСЕГО РАСХОДОВ:</t>
  </si>
  <si>
    <t>Администрация муниципального образования "Кокшамарское сельское поселение" - "Кокшамарская сельская администрация"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</si>
  <si>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</si>
  <si>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</si>
  <si>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</si>
  <si>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</si>
  <si>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</si>
  <si>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</si>
  <si>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Глава местной администрации (исполнительно-распорядительного органа муниципального образования)</t>
  </si>
  <si>
    <t>к Решению Собрания депутатов</t>
  </si>
  <si>
    <t>сумма</t>
  </si>
  <si>
    <t>"Кокшамарское сельское поселение" на 2015 год</t>
  </si>
  <si>
    <t>Резервные фонды</t>
  </si>
  <si>
    <t>Резервные фонды местных администраций</t>
  </si>
  <si>
    <t>НАЦИОНАЛЬНАЯ ОБОРОНА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</si>
  <si>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</si>
  <si>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</t>
  </si>
  <si>
    <t>НАЦИОНАЛЬНАЯ ЭКОНОМИКА</t>
  </si>
  <si>
    <t>Дорожное хозяйство (дорожные фонды)</t>
  </si>
  <si>
    <t>Капитальный ремонт и ремонт автомобильных дорог общего пользования населенных пунктов</t>
  </si>
  <si>
    <t>Софинансирование на капитальный ремонт и ремонт автомобильных дорог общего пользования населенных пунктов</t>
  </si>
  <si>
    <t>ЖИЛИЩНО-КОММУНАЛЬНОЕ ХОЗЯЙСТВО</t>
  </si>
  <si>
    <t>Коммунальное хозяйство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</si>
  <si>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</si>
  <si>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</si>
  <si>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Благоустройство</t>
  </si>
  <si>
    <t>Уличное освещение</t>
  </si>
  <si>
    <t>Содержание улично-дорожной сети в границах городских округов и поселений в рамках благоустройства</t>
  </si>
  <si>
    <t>Озеленение</t>
  </si>
  <si>
    <t>Организация и содержание мест захоронения</t>
  </si>
  <si>
    <t>КУЛЬТУРА, КИНЕМАТОГРАФИЯ</t>
  </si>
  <si>
    <t>Культура</t>
  </si>
  <si>
    <t>Расходы на обеспечение деятельности культурно-досуговых учреждений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</si>
  <si>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</si>
  <si>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библиотек</t>
  </si>
  <si>
    <t>Финансирование расходов на осуществление государственных полномочий по предоставлению мер социальной поддержки по оплате жилищно-коммунальных услуг некоторым категориям граждан</t>
  </si>
  <si>
    <t>СОЦИАЛЬНАЯ ПОЛИТИКА</t>
  </si>
  <si>
    <t>Пенсионное обеспечение</t>
  </si>
  <si>
    <t>Пенсия за выслугу лет лицам, замещавшим должности муниципальной службы</t>
  </si>
  <si>
    <t>Социальное обеспечение и иные выплаты населению</t>
  </si>
  <si>
    <t>0113</t>
  </si>
  <si>
    <t>9992606</t>
  </si>
  <si>
    <t>9992610</t>
  </si>
  <si>
    <t>0412</t>
  </si>
  <si>
    <t>9992611</t>
  </si>
  <si>
    <t>400</t>
  </si>
  <si>
    <t>Капитальные вложения в объекты недвижимого имущества государственной (муниципальной) собственности</t>
  </si>
  <si>
    <t>Оценка недвижимости, признание прав и регулирование отношений по муниципальной собственности</t>
  </si>
  <si>
    <t>Другие общегосударственные вопросы</t>
  </si>
  <si>
    <t>Мероприятия по землеустройству и землепользованию</t>
  </si>
  <si>
    <t>Выполнение других обязательств органов местного самоуправления</t>
  </si>
  <si>
    <t>Другие вопросы в области национальной экономики</t>
  </si>
  <si>
    <t>Приложение № 5</t>
  </si>
  <si>
    <t>"О бюджете муниципального образования</t>
  </si>
  <si>
    <t>"Кокшамарское сельское поселение" на 2015 год"</t>
  </si>
  <si>
    <t>Р А С П Р Е Д Е Л Е Н И Е</t>
  </si>
  <si>
    <t>бюджетных ассигнований по разделам, подразделам, целевым статьям,</t>
  </si>
  <si>
    <t xml:space="preserve"> группам видов расходов</t>
  </si>
  <si>
    <t xml:space="preserve"> классификации расходов бюджета муниципального образования</t>
  </si>
  <si>
    <t>(тыс.рублей)</t>
  </si>
  <si>
    <t>тыс.рублей</t>
  </si>
  <si>
    <t xml:space="preserve">    в редакции Решения  от "28"  января 2015г. № 33</t>
  </si>
</sst>
</file>

<file path=xl/styles.xml><?xml version="1.0" encoding="utf-8"?>
<styleSheet xmlns="http://schemas.openxmlformats.org/spreadsheetml/2006/main">
  <fonts count="2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charset val="204"/>
    </font>
    <font>
      <sz val="10"/>
      <color rgb="FF000000"/>
      <name val="Arial Cyr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horizontal="left" wrapText="1"/>
    </xf>
    <xf numFmtId="0" fontId="20" fillId="33" borderId="0" xfId="0" applyFont="1" applyFill="1"/>
    <xf numFmtId="0" fontId="21" fillId="33" borderId="10" xfId="0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21" fillId="33" borderId="10" xfId="0" applyFont="1" applyFill="1" applyBorder="1" applyAlignment="1">
      <alignment vertical="top" wrapTex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10" fontId="21" fillId="35" borderId="10" xfId="0" applyNumberFormat="1" applyFont="1" applyFill="1" applyBorder="1" applyAlignment="1">
      <alignment horizontal="right" vertical="top" shrinkToFit="1"/>
    </xf>
    <xf numFmtId="4" fontId="21" fillId="36" borderId="10" xfId="0" applyNumberFormat="1" applyFont="1" applyFill="1" applyBorder="1" applyAlignment="1">
      <alignment horizontal="right" vertical="top" shrinkToFit="1"/>
    </xf>
    <xf numFmtId="0" fontId="20" fillId="33" borderId="0" xfId="0" applyFont="1" applyFill="1" applyAlignment="1">
      <alignment horizontal="center"/>
    </xf>
    <xf numFmtId="0" fontId="20" fillId="33" borderId="0" xfId="0" applyFont="1" applyFill="1" applyAlignment="1"/>
    <xf numFmtId="0" fontId="21" fillId="33" borderId="16" xfId="0" applyFont="1" applyFill="1" applyBorder="1" applyAlignment="1"/>
    <xf numFmtId="0" fontId="20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3" fillId="36" borderId="0" xfId="0" applyNumberFormat="1" applyFont="1" applyFill="1" applyBorder="1" applyAlignment="1" applyProtection="1">
      <alignment horizontal="center" vertical="top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  <xf numFmtId="0" fontId="21" fillId="33" borderId="15" xfId="0" applyFont="1" applyFill="1" applyBorder="1" applyAlignment="1">
      <alignment horizontal="left"/>
    </xf>
    <xf numFmtId="0" fontId="24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right" vertical="top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E76"/>
  <sheetViews>
    <sheetView tabSelected="1" workbookViewId="0">
      <pane ySplit="14" topLeftCell="A60" activePane="bottomLeft" state="frozen"/>
      <selection pane="bottomLeft" activeCell="J9" sqref="J9"/>
    </sheetView>
  </sheetViews>
  <sheetFormatPr defaultRowHeight="12.75" outlineLevelRow="5"/>
  <cols>
    <col min="1" max="1" width="56.42578125" customWidth="1"/>
    <col min="2" max="2" width="8.5703125" customWidth="1"/>
    <col min="3" max="3" width="10.28515625" customWidth="1"/>
    <col min="4" max="4" width="8.5703125" customWidth="1"/>
    <col min="5" max="7" width="12.28515625" hidden="1" customWidth="1"/>
    <col min="8" max="8" width="15" hidden="1" customWidth="1"/>
    <col min="9" max="9" width="16.140625" hidden="1" customWidth="1"/>
    <col min="10" max="10" width="13.85546875" customWidth="1"/>
    <col min="11" max="26" width="12.85546875" hidden="1" customWidth="1"/>
    <col min="27" max="28" width="16.140625" hidden="1" customWidth="1"/>
    <col min="29" max="31" width="12.85546875" hidden="1" customWidth="1"/>
  </cols>
  <sheetData>
    <row r="1" spans="1:31" ht="18.75">
      <c r="A1" s="27"/>
      <c r="B1" s="28" t="s">
        <v>95</v>
      </c>
      <c r="C1" s="28"/>
      <c r="D1" s="28"/>
      <c r="E1" s="28"/>
      <c r="F1" s="28"/>
      <c r="G1" s="28"/>
      <c r="H1" s="28"/>
      <c r="I1" s="28"/>
      <c r="J1" s="2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.75">
      <c r="A2" s="27"/>
      <c r="B2" s="28" t="s">
        <v>52</v>
      </c>
      <c r="C2" s="28"/>
      <c r="D2" s="28"/>
      <c r="E2" s="28"/>
      <c r="F2" s="28"/>
      <c r="G2" s="28"/>
      <c r="H2" s="28"/>
      <c r="I2" s="28"/>
      <c r="J2" s="2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2.5" customHeight="1">
      <c r="A3" s="28" t="s">
        <v>96</v>
      </c>
      <c r="B3" s="28"/>
      <c r="C3" s="28"/>
      <c r="D3" s="28"/>
      <c r="E3" s="28"/>
      <c r="F3" s="28"/>
      <c r="G3" s="28"/>
      <c r="H3" s="28"/>
      <c r="I3" s="28"/>
      <c r="J3" s="2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>
      <c r="A4" s="28" t="s">
        <v>97</v>
      </c>
      <c r="B4" s="28"/>
      <c r="C4" s="28"/>
      <c r="D4" s="28"/>
      <c r="E4" s="28"/>
      <c r="F4" s="28"/>
      <c r="G4" s="28"/>
      <c r="H4" s="28"/>
      <c r="I4" s="28"/>
      <c r="J4" s="2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8.75">
      <c r="A5" s="28" t="s">
        <v>104</v>
      </c>
      <c r="B5" s="28"/>
      <c r="C5" s="28"/>
      <c r="D5" s="28"/>
      <c r="E5" s="28"/>
      <c r="F5" s="28"/>
      <c r="G5" s="28"/>
      <c r="H5" s="28"/>
      <c r="I5" s="28"/>
      <c r="J5" s="2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8.75">
      <c r="A6" s="16"/>
      <c r="B6" s="16"/>
      <c r="C6" s="16"/>
      <c r="D6" s="16"/>
      <c r="E6" s="16"/>
      <c r="F6" s="16"/>
      <c r="G6" s="13"/>
      <c r="H6" s="13"/>
      <c r="I6" s="13"/>
      <c r="J6" s="1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8.75">
      <c r="A7" s="17" t="s">
        <v>98</v>
      </c>
      <c r="B7" s="17"/>
      <c r="C7" s="17"/>
      <c r="D7" s="17"/>
      <c r="E7" s="17"/>
      <c r="F7" s="17"/>
      <c r="G7" s="12"/>
      <c r="H7" s="12"/>
      <c r="I7" s="12"/>
      <c r="J7" s="1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8.75">
      <c r="A8" s="18" t="s">
        <v>99</v>
      </c>
      <c r="B8" s="18"/>
      <c r="C8" s="18"/>
      <c r="D8" s="18"/>
      <c r="E8" s="18"/>
      <c r="F8" s="18"/>
      <c r="G8" s="12"/>
      <c r="H8" s="12"/>
      <c r="I8" s="12"/>
      <c r="J8" s="1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8.75">
      <c r="A9" s="19" t="s">
        <v>100</v>
      </c>
      <c r="B9" s="19"/>
      <c r="C9" s="19"/>
      <c r="D9" s="19"/>
      <c r="E9" s="19"/>
      <c r="F9" s="19"/>
      <c r="G9" s="12"/>
      <c r="H9" s="12"/>
      <c r="I9" s="12"/>
      <c r="J9" s="1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8.75">
      <c r="A10" s="20" t="s">
        <v>101</v>
      </c>
      <c r="B10" s="20"/>
      <c r="C10" s="20"/>
      <c r="D10" s="20"/>
      <c r="E10" s="20"/>
      <c r="F10" s="20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8.75">
      <c r="A11" s="20" t="s">
        <v>54</v>
      </c>
      <c r="B11" s="20"/>
      <c r="C11" s="20"/>
      <c r="D11" s="20"/>
      <c r="E11" s="20"/>
      <c r="F11" s="20"/>
      <c r="G11" s="13"/>
      <c r="H11" s="13"/>
      <c r="I11" s="13"/>
      <c r="J11" s="1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8.75">
      <c r="A12" s="16"/>
      <c r="B12" s="16"/>
      <c r="C12" s="16"/>
      <c r="D12" s="16"/>
      <c r="E12" s="15" t="s">
        <v>102</v>
      </c>
      <c r="F12" s="15"/>
      <c r="G12" s="14"/>
      <c r="H12" s="14"/>
      <c r="I12" s="14"/>
      <c r="J12" s="14" t="s">
        <v>103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2.75" customHeight="1">
      <c r="A13" s="21" t="s">
        <v>0</v>
      </c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4</v>
      </c>
      <c r="G13" s="21" t="s">
        <v>4</v>
      </c>
      <c r="H13" s="21" t="s">
        <v>4</v>
      </c>
      <c r="I13" s="21" t="s">
        <v>4</v>
      </c>
      <c r="J13" s="21" t="s">
        <v>53</v>
      </c>
      <c r="K13" s="21" t="s">
        <v>4</v>
      </c>
      <c r="L13" s="21" t="s">
        <v>4</v>
      </c>
      <c r="M13" s="21" t="s">
        <v>4</v>
      </c>
      <c r="N13" s="21" t="s">
        <v>4</v>
      </c>
      <c r="O13" s="21" t="s">
        <v>4</v>
      </c>
      <c r="P13" s="21" t="s">
        <v>4</v>
      </c>
      <c r="Q13" s="21" t="s">
        <v>4</v>
      </c>
      <c r="R13" s="21" t="s">
        <v>4</v>
      </c>
      <c r="S13" s="21" t="s">
        <v>4</v>
      </c>
      <c r="T13" s="21" t="s">
        <v>4</v>
      </c>
      <c r="U13" s="21" t="s">
        <v>4</v>
      </c>
      <c r="V13" s="21" t="s">
        <v>4</v>
      </c>
      <c r="W13" s="21" t="s">
        <v>4</v>
      </c>
      <c r="X13" s="21" t="s">
        <v>4</v>
      </c>
      <c r="Y13" s="4" t="s">
        <v>4</v>
      </c>
      <c r="Z13" s="21" t="s">
        <v>4</v>
      </c>
      <c r="AA13" s="21" t="s">
        <v>4</v>
      </c>
      <c r="AB13" s="21" t="s">
        <v>4</v>
      </c>
      <c r="AC13" s="21" t="s">
        <v>4</v>
      </c>
      <c r="AD13" s="21" t="s">
        <v>4</v>
      </c>
      <c r="AE13" s="21" t="s">
        <v>4</v>
      </c>
    </row>
    <row r="14" spans="1:31" ht="18.7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4"/>
      <c r="Z14" s="22"/>
      <c r="AA14" s="22"/>
      <c r="AB14" s="22"/>
      <c r="AC14" s="22"/>
      <c r="AD14" s="22"/>
      <c r="AE14" s="22"/>
    </row>
    <row r="15" spans="1:31" ht="56.25" customHeight="1" outlineLevel="1">
      <c r="A15" s="6" t="s">
        <v>44</v>
      </c>
      <c r="B15" s="5" t="s">
        <v>6</v>
      </c>
      <c r="C15" s="5" t="s">
        <v>7</v>
      </c>
      <c r="D15" s="5" t="s">
        <v>5</v>
      </c>
      <c r="E15" s="5"/>
      <c r="F15" s="5"/>
      <c r="G15" s="5"/>
      <c r="H15" s="5"/>
      <c r="I15" s="7">
        <v>0</v>
      </c>
      <c r="J15" s="11">
        <f>J16+J32+J37+J47+J62+J70</f>
        <v>5997.3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5159300</v>
      </c>
      <c r="AB15" s="8">
        <v>0</v>
      </c>
      <c r="AC15" s="7">
        <v>5065200</v>
      </c>
      <c r="AD15" s="8">
        <v>0</v>
      </c>
      <c r="AE15" s="7">
        <v>0</v>
      </c>
    </row>
    <row r="16" spans="1:31" ht="18.75" outlineLevel="2">
      <c r="A16" s="6" t="s">
        <v>45</v>
      </c>
      <c r="B16" s="5" t="s">
        <v>8</v>
      </c>
      <c r="C16" s="5" t="s">
        <v>7</v>
      </c>
      <c r="D16" s="5" t="s">
        <v>5</v>
      </c>
      <c r="E16" s="5"/>
      <c r="F16" s="5"/>
      <c r="G16" s="5"/>
      <c r="H16" s="5"/>
      <c r="I16" s="7">
        <v>0</v>
      </c>
      <c r="J16" s="11">
        <f>J17+J24+J27</f>
        <v>2614.5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2577000</v>
      </c>
      <c r="AB16" s="8">
        <v>0</v>
      </c>
      <c r="AC16" s="7">
        <v>2577000</v>
      </c>
      <c r="AD16" s="8">
        <v>0</v>
      </c>
      <c r="AE16" s="7">
        <v>0</v>
      </c>
    </row>
    <row r="17" spans="1:31" ht="78" customHeight="1" outlineLevel="3">
      <c r="A17" s="6" t="s">
        <v>46</v>
      </c>
      <c r="B17" s="5" t="s">
        <v>9</v>
      </c>
      <c r="C17" s="5" t="s">
        <v>7</v>
      </c>
      <c r="D17" s="5" t="s">
        <v>5</v>
      </c>
      <c r="E17" s="5"/>
      <c r="F17" s="5"/>
      <c r="G17" s="5"/>
      <c r="H17" s="5"/>
      <c r="I17" s="7">
        <v>0</v>
      </c>
      <c r="J17" s="11">
        <f>J18+J22</f>
        <v>2567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2567000</v>
      </c>
      <c r="AB17" s="8">
        <v>0</v>
      </c>
      <c r="AC17" s="7">
        <v>2567000</v>
      </c>
      <c r="AD17" s="8">
        <v>0</v>
      </c>
      <c r="AE17" s="7">
        <v>0</v>
      </c>
    </row>
    <row r="18" spans="1:31" ht="18.75" outlineLevel="4">
      <c r="A18" s="6" t="s">
        <v>47</v>
      </c>
      <c r="B18" s="5" t="s">
        <v>9</v>
      </c>
      <c r="C18" s="5" t="s">
        <v>10</v>
      </c>
      <c r="D18" s="5" t="s">
        <v>5</v>
      </c>
      <c r="E18" s="5"/>
      <c r="F18" s="5"/>
      <c r="G18" s="5"/>
      <c r="H18" s="5"/>
      <c r="I18" s="7">
        <v>0</v>
      </c>
      <c r="J18" s="11">
        <f>J19+J20+J21</f>
        <v>2230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2230000</v>
      </c>
      <c r="AB18" s="8">
        <v>0</v>
      </c>
      <c r="AC18" s="7">
        <v>2230000</v>
      </c>
      <c r="AD18" s="8">
        <v>0</v>
      </c>
      <c r="AE18" s="7">
        <v>0</v>
      </c>
    </row>
    <row r="19" spans="1:31" ht="112.5" outlineLevel="5">
      <c r="A19" s="6" t="s">
        <v>48</v>
      </c>
      <c r="B19" s="5" t="s">
        <v>9</v>
      </c>
      <c r="C19" s="5" t="s">
        <v>10</v>
      </c>
      <c r="D19" s="5" t="s">
        <v>11</v>
      </c>
      <c r="E19" s="5"/>
      <c r="F19" s="5"/>
      <c r="G19" s="5"/>
      <c r="H19" s="5"/>
      <c r="I19" s="7">
        <v>0</v>
      </c>
      <c r="J19" s="11">
        <v>1241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1241000</v>
      </c>
      <c r="AB19" s="8">
        <v>0</v>
      </c>
      <c r="AC19" s="7">
        <v>1241000</v>
      </c>
      <c r="AD19" s="8">
        <v>0</v>
      </c>
      <c r="AE19" s="7">
        <v>0</v>
      </c>
    </row>
    <row r="20" spans="1:31" ht="37.5" outlineLevel="5">
      <c r="A20" s="6" t="s">
        <v>49</v>
      </c>
      <c r="B20" s="5" t="s">
        <v>9</v>
      </c>
      <c r="C20" s="5" t="s">
        <v>10</v>
      </c>
      <c r="D20" s="5" t="s">
        <v>12</v>
      </c>
      <c r="E20" s="5"/>
      <c r="F20" s="5"/>
      <c r="G20" s="5"/>
      <c r="H20" s="5"/>
      <c r="I20" s="7">
        <v>0</v>
      </c>
      <c r="J20" s="11">
        <v>805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805000</v>
      </c>
      <c r="AB20" s="8">
        <v>0</v>
      </c>
      <c r="AC20" s="7">
        <v>805000</v>
      </c>
      <c r="AD20" s="8">
        <v>0</v>
      </c>
      <c r="AE20" s="7">
        <v>0</v>
      </c>
    </row>
    <row r="21" spans="1:31" ht="18.75" outlineLevel="5">
      <c r="A21" s="6" t="s">
        <v>50</v>
      </c>
      <c r="B21" s="5" t="s">
        <v>9</v>
      </c>
      <c r="C21" s="5" t="s">
        <v>10</v>
      </c>
      <c r="D21" s="5" t="s">
        <v>13</v>
      </c>
      <c r="E21" s="5"/>
      <c r="F21" s="5"/>
      <c r="G21" s="5"/>
      <c r="H21" s="5"/>
      <c r="I21" s="7">
        <v>0</v>
      </c>
      <c r="J21" s="11">
        <v>184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184000</v>
      </c>
      <c r="AB21" s="8">
        <v>0</v>
      </c>
      <c r="AC21" s="7">
        <v>184000</v>
      </c>
      <c r="AD21" s="8">
        <v>0</v>
      </c>
      <c r="AE21" s="7">
        <v>0</v>
      </c>
    </row>
    <row r="22" spans="1:31" ht="56.25" outlineLevel="4">
      <c r="A22" s="6" t="s">
        <v>51</v>
      </c>
      <c r="B22" s="5" t="s">
        <v>9</v>
      </c>
      <c r="C22" s="5" t="s">
        <v>14</v>
      </c>
      <c r="D22" s="5" t="s">
        <v>5</v>
      </c>
      <c r="E22" s="5"/>
      <c r="F22" s="5"/>
      <c r="G22" s="5"/>
      <c r="H22" s="5"/>
      <c r="I22" s="7">
        <v>0</v>
      </c>
      <c r="J22" s="11">
        <f>J23</f>
        <v>337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337000</v>
      </c>
      <c r="AB22" s="8">
        <v>0</v>
      </c>
      <c r="AC22" s="7">
        <v>337000</v>
      </c>
      <c r="AD22" s="8">
        <v>0</v>
      </c>
      <c r="AE22" s="7">
        <v>0</v>
      </c>
    </row>
    <row r="23" spans="1:31" ht="112.5" outlineLevel="5">
      <c r="A23" s="6" t="s">
        <v>48</v>
      </c>
      <c r="B23" s="5" t="s">
        <v>9</v>
      </c>
      <c r="C23" s="5" t="s">
        <v>14</v>
      </c>
      <c r="D23" s="5" t="s">
        <v>11</v>
      </c>
      <c r="E23" s="5"/>
      <c r="F23" s="5"/>
      <c r="G23" s="5"/>
      <c r="H23" s="5"/>
      <c r="I23" s="7">
        <v>0</v>
      </c>
      <c r="J23" s="11">
        <v>337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337000</v>
      </c>
      <c r="AB23" s="8">
        <v>0</v>
      </c>
      <c r="AC23" s="7">
        <v>337000</v>
      </c>
      <c r="AD23" s="8">
        <v>0</v>
      </c>
      <c r="AE23" s="7">
        <v>0</v>
      </c>
    </row>
    <row r="24" spans="1:31" ht="18.75" outlineLevel="3">
      <c r="A24" s="6" t="s">
        <v>55</v>
      </c>
      <c r="B24" s="5" t="s">
        <v>15</v>
      </c>
      <c r="C24" s="5" t="s">
        <v>7</v>
      </c>
      <c r="D24" s="5" t="s">
        <v>5</v>
      </c>
      <c r="E24" s="5"/>
      <c r="F24" s="5"/>
      <c r="G24" s="5"/>
      <c r="H24" s="5"/>
      <c r="I24" s="7">
        <v>0</v>
      </c>
      <c r="J24" s="11">
        <f>J25</f>
        <v>10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10000</v>
      </c>
      <c r="AB24" s="8">
        <v>0</v>
      </c>
      <c r="AC24" s="7">
        <v>10000</v>
      </c>
      <c r="AD24" s="8">
        <v>0</v>
      </c>
      <c r="AE24" s="7">
        <v>0</v>
      </c>
    </row>
    <row r="25" spans="1:31" ht="18.75" outlineLevel="4">
      <c r="A25" s="6" t="s">
        <v>56</v>
      </c>
      <c r="B25" s="5" t="s">
        <v>15</v>
      </c>
      <c r="C25" s="5" t="s">
        <v>16</v>
      </c>
      <c r="D25" s="5" t="s">
        <v>5</v>
      </c>
      <c r="E25" s="5"/>
      <c r="F25" s="5"/>
      <c r="G25" s="5"/>
      <c r="H25" s="5"/>
      <c r="I25" s="7">
        <v>0</v>
      </c>
      <c r="J25" s="11">
        <f>J26</f>
        <v>10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10000</v>
      </c>
      <c r="AB25" s="8">
        <v>0</v>
      </c>
      <c r="AC25" s="7">
        <v>10000</v>
      </c>
      <c r="AD25" s="8">
        <v>0</v>
      </c>
      <c r="AE25" s="7">
        <v>0</v>
      </c>
    </row>
    <row r="26" spans="1:31" ht="18.75" outlineLevel="5">
      <c r="A26" s="6" t="s">
        <v>50</v>
      </c>
      <c r="B26" s="5" t="s">
        <v>15</v>
      </c>
      <c r="C26" s="5" t="s">
        <v>16</v>
      </c>
      <c r="D26" s="5" t="s">
        <v>13</v>
      </c>
      <c r="E26" s="5"/>
      <c r="F26" s="5"/>
      <c r="G26" s="5"/>
      <c r="H26" s="5"/>
      <c r="I26" s="7">
        <v>0</v>
      </c>
      <c r="J26" s="11">
        <v>10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10000</v>
      </c>
      <c r="AB26" s="8">
        <v>0</v>
      </c>
      <c r="AC26" s="7">
        <v>10000</v>
      </c>
      <c r="AD26" s="8">
        <v>0</v>
      </c>
      <c r="AE26" s="7">
        <v>0</v>
      </c>
    </row>
    <row r="27" spans="1:31" ht="18.75" outlineLevel="5">
      <c r="A27" s="6" t="s">
        <v>91</v>
      </c>
      <c r="B27" s="5" t="s">
        <v>83</v>
      </c>
      <c r="C27" s="5" t="s">
        <v>7</v>
      </c>
      <c r="D27" s="5" t="s">
        <v>5</v>
      </c>
      <c r="E27" s="5"/>
      <c r="F27" s="5"/>
      <c r="G27" s="5"/>
      <c r="H27" s="5"/>
      <c r="I27" s="7"/>
      <c r="J27" s="11">
        <f>J28+J30</f>
        <v>37.5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/>
      <c r="AC27" s="7"/>
      <c r="AD27" s="8"/>
      <c r="AE27" s="7"/>
    </row>
    <row r="28" spans="1:31" ht="56.25" outlineLevel="5">
      <c r="A28" s="6" t="s">
        <v>90</v>
      </c>
      <c r="B28" s="5" t="s">
        <v>83</v>
      </c>
      <c r="C28" s="5" t="s">
        <v>84</v>
      </c>
      <c r="D28" s="5" t="s">
        <v>5</v>
      </c>
      <c r="E28" s="5"/>
      <c r="F28" s="5"/>
      <c r="G28" s="5"/>
      <c r="H28" s="5"/>
      <c r="I28" s="7"/>
      <c r="J28" s="11">
        <f>J29</f>
        <v>26.5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/>
      <c r="AC28" s="7"/>
      <c r="AD28" s="8"/>
      <c r="AE28" s="7"/>
    </row>
    <row r="29" spans="1:31" ht="37.5" outlineLevel="5">
      <c r="A29" s="6" t="s">
        <v>49</v>
      </c>
      <c r="B29" s="5" t="s">
        <v>83</v>
      </c>
      <c r="C29" s="5" t="s">
        <v>84</v>
      </c>
      <c r="D29" s="5" t="s">
        <v>12</v>
      </c>
      <c r="E29" s="5"/>
      <c r="F29" s="5"/>
      <c r="G29" s="5"/>
      <c r="H29" s="5"/>
      <c r="I29" s="7"/>
      <c r="J29" s="11">
        <v>26.5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/>
      <c r="AC29" s="7"/>
      <c r="AD29" s="8"/>
      <c r="AE29" s="7"/>
    </row>
    <row r="30" spans="1:31" ht="37.5" outlineLevel="5">
      <c r="A30" s="6" t="s">
        <v>92</v>
      </c>
      <c r="B30" s="5" t="s">
        <v>83</v>
      </c>
      <c r="C30" s="5" t="s">
        <v>85</v>
      </c>
      <c r="D30" s="5" t="s">
        <v>5</v>
      </c>
      <c r="E30" s="5"/>
      <c r="F30" s="5"/>
      <c r="G30" s="5"/>
      <c r="H30" s="5"/>
      <c r="I30" s="7"/>
      <c r="J30" s="11">
        <f>J31</f>
        <v>11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/>
      <c r="AC30" s="7"/>
      <c r="AD30" s="8"/>
      <c r="AE30" s="7"/>
    </row>
    <row r="31" spans="1:31" ht="37.5" outlineLevel="5">
      <c r="A31" s="6" t="s">
        <v>49</v>
      </c>
      <c r="B31" s="5" t="s">
        <v>83</v>
      </c>
      <c r="C31" s="5" t="s">
        <v>85</v>
      </c>
      <c r="D31" s="5" t="s">
        <v>12</v>
      </c>
      <c r="E31" s="5"/>
      <c r="F31" s="5"/>
      <c r="G31" s="5"/>
      <c r="H31" s="5"/>
      <c r="I31" s="7"/>
      <c r="J31" s="11">
        <v>11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/>
      <c r="AC31" s="7"/>
      <c r="AD31" s="8"/>
      <c r="AE31" s="7"/>
    </row>
    <row r="32" spans="1:31" ht="18.75" outlineLevel="2">
      <c r="A32" s="6" t="s">
        <v>57</v>
      </c>
      <c r="B32" s="5" t="s">
        <v>17</v>
      </c>
      <c r="C32" s="5" t="s">
        <v>7</v>
      </c>
      <c r="D32" s="5" t="s">
        <v>5</v>
      </c>
      <c r="E32" s="5"/>
      <c r="F32" s="5"/>
      <c r="G32" s="5"/>
      <c r="H32" s="5"/>
      <c r="I32" s="7">
        <v>0</v>
      </c>
      <c r="J32" s="11">
        <f>J33</f>
        <v>137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137000</v>
      </c>
      <c r="AB32" s="8">
        <v>0</v>
      </c>
      <c r="AC32" s="7">
        <v>137000</v>
      </c>
      <c r="AD32" s="8">
        <v>0</v>
      </c>
      <c r="AE32" s="7">
        <v>0</v>
      </c>
    </row>
    <row r="33" spans="1:31" ht="22.5" customHeight="1" outlineLevel="3">
      <c r="A33" s="6" t="s">
        <v>58</v>
      </c>
      <c r="B33" s="5" t="s">
        <v>18</v>
      </c>
      <c r="C33" s="5" t="s">
        <v>7</v>
      </c>
      <c r="D33" s="5" t="s">
        <v>5</v>
      </c>
      <c r="E33" s="5"/>
      <c r="F33" s="5"/>
      <c r="G33" s="5"/>
      <c r="H33" s="5"/>
      <c r="I33" s="7">
        <v>0</v>
      </c>
      <c r="J33" s="11">
        <f>J34</f>
        <v>137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137000</v>
      </c>
      <c r="AB33" s="8">
        <v>0</v>
      </c>
      <c r="AC33" s="7">
        <v>137000</v>
      </c>
      <c r="AD33" s="8">
        <v>0</v>
      </c>
      <c r="AE33" s="7">
        <v>0</v>
      </c>
    </row>
    <row r="34" spans="1:31" ht="56.25" outlineLevel="4">
      <c r="A34" s="6" t="s">
        <v>59</v>
      </c>
      <c r="B34" s="5" t="s">
        <v>18</v>
      </c>
      <c r="C34" s="5" t="s">
        <v>19</v>
      </c>
      <c r="D34" s="5" t="s">
        <v>5</v>
      </c>
      <c r="E34" s="5"/>
      <c r="F34" s="5"/>
      <c r="G34" s="5"/>
      <c r="H34" s="5"/>
      <c r="I34" s="7">
        <v>0</v>
      </c>
      <c r="J34" s="11">
        <f>J35+J36</f>
        <v>137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137000</v>
      </c>
      <c r="AB34" s="8">
        <v>0</v>
      </c>
      <c r="AC34" s="7">
        <v>137000</v>
      </c>
      <c r="AD34" s="8">
        <v>0</v>
      </c>
      <c r="AE34" s="7">
        <v>0</v>
      </c>
    </row>
    <row r="35" spans="1:31" ht="112.5" outlineLevel="5">
      <c r="A35" s="6" t="s">
        <v>48</v>
      </c>
      <c r="B35" s="5" t="s">
        <v>18</v>
      </c>
      <c r="C35" s="5" t="s">
        <v>19</v>
      </c>
      <c r="D35" s="5" t="s">
        <v>11</v>
      </c>
      <c r="E35" s="5"/>
      <c r="F35" s="5"/>
      <c r="G35" s="5"/>
      <c r="H35" s="5"/>
      <c r="I35" s="7">
        <v>0</v>
      </c>
      <c r="J35" s="11">
        <v>124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124000</v>
      </c>
      <c r="AB35" s="8">
        <v>0</v>
      </c>
      <c r="AC35" s="7">
        <v>124000</v>
      </c>
      <c r="AD35" s="8">
        <v>0</v>
      </c>
      <c r="AE35" s="7">
        <v>0</v>
      </c>
    </row>
    <row r="36" spans="1:31" ht="37.5" outlineLevel="5">
      <c r="A36" s="6" t="s">
        <v>49</v>
      </c>
      <c r="B36" s="5" t="s">
        <v>18</v>
      </c>
      <c r="C36" s="5" t="s">
        <v>19</v>
      </c>
      <c r="D36" s="5" t="s">
        <v>12</v>
      </c>
      <c r="E36" s="5"/>
      <c r="F36" s="5"/>
      <c r="G36" s="5"/>
      <c r="H36" s="5"/>
      <c r="I36" s="7">
        <v>0</v>
      </c>
      <c r="J36" s="11">
        <v>13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13000</v>
      </c>
      <c r="AB36" s="8">
        <v>0</v>
      </c>
      <c r="AC36" s="7">
        <v>13000</v>
      </c>
      <c r="AD36" s="8">
        <v>0</v>
      </c>
      <c r="AE36" s="7">
        <v>0</v>
      </c>
    </row>
    <row r="37" spans="1:31" ht="18.75" outlineLevel="2">
      <c r="A37" s="6" t="s">
        <v>60</v>
      </c>
      <c r="B37" s="5" t="s">
        <v>20</v>
      </c>
      <c r="C37" s="5" t="s">
        <v>7</v>
      </c>
      <c r="D37" s="5" t="s">
        <v>5</v>
      </c>
      <c r="E37" s="5"/>
      <c r="F37" s="5"/>
      <c r="G37" s="5"/>
      <c r="H37" s="5"/>
      <c r="I37" s="7">
        <v>0</v>
      </c>
      <c r="J37" s="11">
        <f>J38+J43</f>
        <v>935.7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235200</v>
      </c>
      <c r="AB37" s="8">
        <v>0</v>
      </c>
      <c r="AC37" s="7">
        <v>235200</v>
      </c>
      <c r="AD37" s="8">
        <v>0</v>
      </c>
      <c r="AE37" s="7">
        <v>0</v>
      </c>
    </row>
    <row r="38" spans="1:31" ht="18.75" outlineLevel="3">
      <c r="A38" s="6" t="s">
        <v>61</v>
      </c>
      <c r="B38" s="5" t="s">
        <v>21</v>
      </c>
      <c r="C38" s="5" t="s">
        <v>7</v>
      </c>
      <c r="D38" s="5" t="s">
        <v>5</v>
      </c>
      <c r="E38" s="5"/>
      <c r="F38" s="5"/>
      <c r="G38" s="5"/>
      <c r="H38" s="5"/>
      <c r="I38" s="7">
        <v>0</v>
      </c>
      <c r="J38" s="11">
        <f>J39+J41</f>
        <v>235.2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235200</v>
      </c>
      <c r="AB38" s="8">
        <v>0</v>
      </c>
      <c r="AC38" s="7">
        <v>235200</v>
      </c>
      <c r="AD38" s="8">
        <v>0</v>
      </c>
      <c r="AE38" s="7">
        <v>0</v>
      </c>
    </row>
    <row r="39" spans="1:31" ht="56.25" outlineLevel="4">
      <c r="A39" s="6" t="s">
        <v>62</v>
      </c>
      <c r="B39" s="5" t="s">
        <v>21</v>
      </c>
      <c r="C39" s="5" t="s">
        <v>22</v>
      </c>
      <c r="D39" s="5" t="s">
        <v>5</v>
      </c>
      <c r="E39" s="5"/>
      <c r="F39" s="5"/>
      <c r="G39" s="5"/>
      <c r="H39" s="5"/>
      <c r="I39" s="7">
        <v>0</v>
      </c>
      <c r="J39" s="11">
        <f>J40</f>
        <v>224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224000</v>
      </c>
      <c r="AB39" s="8">
        <v>0</v>
      </c>
      <c r="AC39" s="7">
        <v>224000</v>
      </c>
      <c r="AD39" s="8">
        <v>0</v>
      </c>
      <c r="AE39" s="7">
        <v>0</v>
      </c>
    </row>
    <row r="40" spans="1:31" ht="37.5" outlineLevel="5">
      <c r="A40" s="6" t="s">
        <v>49</v>
      </c>
      <c r="B40" s="5" t="s">
        <v>21</v>
      </c>
      <c r="C40" s="5" t="s">
        <v>22</v>
      </c>
      <c r="D40" s="5" t="s">
        <v>12</v>
      </c>
      <c r="E40" s="5"/>
      <c r="F40" s="5"/>
      <c r="G40" s="5"/>
      <c r="H40" s="5"/>
      <c r="I40" s="7">
        <v>0</v>
      </c>
      <c r="J40" s="11">
        <v>224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224000</v>
      </c>
      <c r="AB40" s="8">
        <v>0</v>
      </c>
      <c r="AC40" s="7">
        <v>224000</v>
      </c>
      <c r="AD40" s="8">
        <v>0</v>
      </c>
      <c r="AE40" s="7">
        <v>0</v>
      </c>
    </row>
    <row r="41" spans="1:31" ht="56.25" outlineLevel="4">
      <c r="A41" s="6" t="s">
        <v>63</v>
      </c>
      <c r="B41" s="5" t="s">
        <v>21</v>
      </c>
      <c r="C41" s="5" t="s">
        <v>23</v>
      </c>
      <c r="D41" s="5" t="s">
        <v>5</v>
      </c>
      <c r="E41" s="5"/>
      <c r="F41" s="5"/>
      <c r="G41" s="5"/>
      <c r="H41" s="5"/>
      <c r="I41" s="7">
        <v>0</v>
      </c>
      <c r="J41" s="11">
        <f>J42</f>
        <v>11.2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11200</v>
      </c>
      <c r="AB41" s="8">
        <v>0</v>
      </c>
      <c r="AC41" s="7">
        <v>11200</v>
      </c>
      <c r="AD41" s="8">
        <v>0</v>
      </c>
      <c r="AE41" s="7">
        <v>0</v>
      </c>
    </row>
    <row r="42" spans="1:31" ht="37.5" outlineLevel="5">
      <c r="A42" s="6" t="s">
        <v>49</v>
      </c>
      <c r="B42" s="5" t="s">
        <v>21</v>
      </c>
      <c r="C42" s="5" t="s">
        <v>23</v>
      </c>
      <c r="D42" s="5" t="s">
        <v>12</v>
      </c>
      <c r="E42" s="5"/>
      <c r="F42" s="5"/>
      <c r="G42" s="5"/>
      <c r="H42" s="5"/>
      <c r="I42" s="7">
        <v>0</v>
      </c>
      <c r="J42" s="11">
        <v>11.2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11200</v>
      </c>
      <c r="AB42" s="8">
        <v>0</v>
      </c>
      <c r="AC42" s="7">
        <v>11200</v>
      </c>
      <c r="AD42" s="8">
        <v>0</v>
      </c>
      <c r="AE42" s="7">
        <v>0</v>
      </c>
    </row>
    <row r="43" spans="1:31" ht="37.5" outlineLevel="5">
      <c r="A43" s="6" t="s">
        <v>94</v>
      </c>
      <c r="B43" s="5" t="s">
        <v>86</v>
      </c>
      <c r="C43" s="5" t="s">
        <v>7</v>
      </c>
      <c r="D43" s="5" t="s">
        <v>5</v>
      </c>
      <c r="E43" s="5"/>
      <c r="F43" s="5"/>
      <c r="G43" s="5"/>
      <c r="H43" s="5"/>
      <c r="I43" s="7"/>
      <c r="J43" s="11">
        <f>J44</f>
        <v>700.5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/>
      <c r="AC43" s="7"/>
      <c r="AD43" s="8"/>
      <c r="AE43" s="7"/>
    </row>
    <row r="44" spans="1:31" ht="37.5" outlineLevel="5">
      <c r="A44" s="6" t="s">
        <v>93</v>
      </c>
      <c r="B44" s="5" t="s">
        <v>86</v>
      </c>
      <c r="C44" s="5" t="s">
        <v>87</v>
      </c>
      <c r="D44" s="5" t="s">
        <v>5</v>
      </c>
      <c r="E44" s="5"/>
      <c r="F44" s="5"/>
      <c r="G44" s="5"/>
      <c r="H44" s="5"/>
      <c r="I44" s="7"/>
      <c r="J44" s="11">
        <f>J45+J46</f>
        <v>700.5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/>
      <c r="AC44" s="7"/>
      <c r="AD44" s="8"/>
      <c r="AE44" s="7"/>
    </row>
    <row r="45" spans="1:31" ht="37.5" outlineLevel="5">
      <c r="A45" s="6" t="s">
        <v>49</v>
      </c>
      <c r="B45" s="5" t="s">
        <v>86</v>
      </c>
      <c r="C45" s="5" t="s">
        <v>87</v>
      </c>
      <c r="D45" s="5" t="s">
        <v>12</v>
      </c>
      <c r="E45" s="5"/>
      <c r="F45" s="5"/>
      <c r="G45" s="5"/>
      <c r="H45" s="5"/>
      <c r="I45" s="7"/>
      <c r="J45" s="11">
        <v>88.5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/>
      <c r="AC45" s="7"/>
      <c r="AD45" s="8"/>
      <c r="AE45" s="7"/>
    </row>
    <row r="46" spans="1:31" ht="56.25" outlineLevel="5">
      <c r="A46" s="6" t="s">
        <v>89</v>
      </c>
      <c r="B46" s="5" t="s">
        <v>86</v>
      </c>
      <c r="C46" s="5" t="s">
        <v>87</v>
      </c>
      <c r="D46" s="5" t="s">
        <v>88</v>
      </c>
      <c r="E46" s="5"/>
      <c r="F46" s="5"/>
      <c r="G46" s="5"/>
      <c r="H46" s="5"/>
      <c r="I46" s="7"/>
      <c r="J46" s="11">
        <v>612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/>
      <c r="AC46" s="7"/>
      <c r="AD46" s="8"/>
      <c r="AE46" s="7"/>
    </row>
    <row r="47" spans="1:31" ht="25.5" customHeight="1" outlineLevel="2">
      <c r="A47" s="6" t="s">
        <v>64</v>
      </c>
      <c r="B47" s="5" t="s">
        <v>24</v>
      </c>
      <c r="C47" s="5" t="s">
        <v>7</v>
      </c>
      <c r="D47" s="5" t="s">
        <v>5</v>
      </c>
      <c r="E47" s="5"/>
      <c r="F47" s="5"/>
      <c r="G47" s="5"/>
      <c r="H47" s="5"/>
      <c r="I47" s="7">
        <v>0</v>
      </c>
      <c r="J47" s="11">
        <f>J48+J53</f>
        <v>1107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1007000</v>
      </c>
      <c r="AB47" s="8">
        <v>0</v>
      </c>
      <c r="AC47" s="7">
        <v>1007000</v>
      </c>
      <c r="AD47" s="8">
        <v>0</v>
      </c>
      <c r="AE47" s="7">
        <v>0</v>
      </c>
    </row>
    <row r="48" spans="1:31" ht="18.75" outlineLevel="3">
      <c r="A48" s="6" t="s">
        <v>65</v>
      </c>
      <c r="B48" s="5" t="s">
        <v>25</v>
      </c>
      <c r="C48" s="5" t="s">
        <v>7</v>
      </c>
      <c r="D48" s="5" t="s">
        <v>5</v>
      </c>
      <c r="E48" s="5"/>
      <c r="F48" s="5"/>
      <c r="G48" s="5"/>
      <c r="H48" s="5"/>
      <c r="I48" s="7">
        <v>0</v>
      </c>
      <c r="J48" s="11">
        <f>J49+J51</f>
        <v>450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450000</v>
      </c>
      <c r="AB48" s="8">
        <v>0</v>
      </c>
      <c r="AC48" s="7">
        <v>450000</v>
      </c>
      <c r="AD48" s="8">
        <v>0</v>
      </c>
      <c r="AE48" s="7">
        <v>0</v>
      </c>
    </row>
    <row r="49" spans="1:31" ht="80.25" customHeight="1" outlineLevel="4">
      <c r="A49" s="6" t="s">
        <v>66</v>
      </c>
      <c r="B49" s="5" t="s">
        <v>25</v>
      </c>
      <c r="C49" s="5" t="s">
        <v>26</v>
      </c>
      <c r="D49" s="5" t="s">
        <v>5</v>
      </c>
      <c r="E49" s="5"/>
      <c r="F49" s="5"/>
      <c r="G49" s="5"/>
      <c r="H49" s="5"/>
      <c r="I49" s="7">
        <v>0</v>
      </c>
      <c r="J49" s="11">
        <f>J50</f>
        <v>400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400000</v>
      </c>
      <c r="AB49" s="8">
        <v>0</v>
      </c>
      <c r="AC49" s="7">
        <v>400000</v>
      </c>
      <c r="AD49" s="8">
        <v>0</v>
      </c>
      <c r="AE49" s="7">
        <v>0</v>
      </c>
    </row>
    <row r="50" spans="1:31" ht="18.75" outlineLevel="5">
      <c r="A50" s="6" t="s">
        <v>50</v>
      </c>
      <c r="B50" s="5" t="s">
        <v>25</v>
      </c>
      <c r="C50" s="5" t="s">
        <v>26</v>
      </c>
      <c r="D50" s="5" t="s">
        <v>13</v>
      </c>
      <c r="E50" s="5"/>
      <c r="F50" s="5"/>
      <c r="G50" s="5"/>
      <c r="H50" s="5"/>
      <c r="I50" s="7">
        <v>0</v>
      </c>
      <c r="J50" s="11">
        <v>400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400000</v>
      </c>
      <c r="AB50" s="8">
        <v>0</v>
      </c>
      <c r="AC50" s="7">
        <v>400000</v>
      </c>
      <c r="AD50" s="8">
        <v>0</v>
      </c>
      <c r="AE50" s="7">
        <v>0</v>
      </c>
    </row>
    <row r="51" spans="1:31" ht="93.75" outlineLevel="4">
      <c r="A51" s="6" t="s">
        <v>67</v>
      </c>
      <c r="B51" s="5" t="s">
        <v>25</v>
      </c>
      <c r="C51" s="5" t="s">
        <v>27</v>
      </c>
      <c r="D51" s="5" t="s">
        <v>5</v>
      </c>
      <c r="E51" s="5"/>
      <c r="F51" s="5"/>
      <c r="G51" s="5"/>
      <c r="H51" s="5"/>
      <c r="I51" s="7">
        <v>0</v>
      </c>
      <c r="J51" s="11">
        <f>J52</f>
        <v>50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50000</v>
      </c>
      <c r="AB51" s="8">
        <v>0</v>
      </c>
      <c r="AC51" s="7">
        <v>50000</v>
      </c>
      <c r="AD51" s="8">
        <v>0</v>
      </c>
      <c r="AE51" s="7">
        <v>0</v>
      </c>
    </row>
    <row r="52" spans="1:31" ht="18.75" outlineLevel="5">
      <c r="A52" s="6" t="s">
        <v>50</v>
      </c>
      <c r="B52" s="5" t="s">
        <v>25</v>
      </c>
      <c r="C52" s="5" t="s">
        <v>27</v>
      </c>
      <c r="D52" s="5" t="s">
        <v>13</v>
      </c>
      <c r="E52" s="5"/>
      <c r="F52" s="5"/>
      <c r="G52" s="5"/>
      <c r="H52" s="5"/>
      <c r="I52" s="7">
        <v>0</v>
      </c>
      <c r="J52" s="11">
        <v>50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50000</v>
      </c>
      <c r="AB52" s="8">
        <v>0</v>
      </c>
      <c r="AC52" s="7">
        <v>50000</v>
      </c>
      <c r="AD52" s="8">
        <v>0</v>
      </c>
      <c r="AE52" s="7">
        <v>0</v>
      </c>
    </row>
    <row r="53" spans="1:31" ht="18.75" outlineLevel="3">
      <c r="A53" s="6" t="s">
        <v>68</v>
      </c>
      <c r="B53" s="5" t="s">
        <v>28</v>
      </c>
      <c r="C53" s="5" t="s">
        <v>7</v>
      </c>
      <c r="D53" s="5" t="s">
        <v>5</v>
      </c>
      <c r="E53" s="5"/>
      <c r="F53" s="5"/>
      <c r="G53" s="5"/>
      <c r="H53" s="5"/>
      <c r="I53" s="7">
        <v>0</v>
      </c>
      <c r="J53" s="11">
        <f>J54+J56+J58+J60</f>
        <v>657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557000</v>
      </c>
      <c r="AB53" s="8">
        <v>0</v>
      </c>
      <c r="AC53" s="7">
        <v>557000</v>
      </c>
      <c r="AD53" s="8">
        <v>0</v>
      </c>
      <c r="AE53" s="7">
        <v>0</v>
      </c>
    </row>
    <row r="54" spans="1:31" ht="18.75" outlineLevel="4">
      <c r="A54" s="6" t="s">
        <v>69</v>
      </c>
      <c r="B54" s="5" t="s">
        <v>28</v>
      </c>
      <c r="C54" s="5" t="s">
        <v>29</v>
      </c>
      <c r="D54" s="5" t="s">
        <v>5</v>
      </c>
      <c r="E54" s="5"/>
      <c r="F54" s="5"/>
      <c r="G54" s="5"/>
      <c r="H54" s="5"/>
      <c r="I54" s="7">
        <v>0</v>
      </c>
      <c r="J54" s="11">
        <f>J55</f>
        <v>414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414000</v>
      </c>
      <c r="AB54" s="8">
        <v>0</v>
      </c>
      <c r="AC54" s="7">
        <v>414000</v>
      </c>
      <c r="AD54" s="8">
        <v>0</v>
      </c>
      <c r="AE54" s="7">
        <v>0</v>
      </c>
    </row>
    <row r="55" spans="1:31" ht="37.5" outlineLevel="5">
      <c r="A55" s="6" t="s">
        <v>49</v>
      </c>
      <c r="B55" s="5" t="s">
        <v>28</v>
      </c>
      <c r="C55" s="5" t="s">
        <v>29</v>
      </c>
      <c r="D55" s="5" t="s">
        <v>12</v>
      </c>
      <c r="E55" s="5"/>
      <c r="F55" s="5"/>
      <c r="G55" s="5"/>
      <c r="H55" s="5"/>
      <c r="I55" s="7">
        <v>0</v>
      </c>
      <c r="J55" s="11">
        <v>414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414000</v>
      </c>
      <c r="AB55" s="8">
        <v>0</v>
      </c>
      <c r="AC55" s="7">
        <v>414000</v>
      </c>
      <c r="AD55" s="8">
        <v>0</v>
      </c>
      <c r="AE55" s="7">
        <v>0</v>
      </c>
    </row>
    <row r="56" spans="1:31" ht="56.25" outlineLevel="4">
      <c r="A56" s="6" t="s">
        <v>70</v>
      </c>
      <c r="B56" s="5" t="s">
        <v>28</v>
      </c>
      <c r="C56" s="5" t="s">
        <v>30</v>
      </c>
      <c r="D56" s="5" t="s">
        <v>5</v>
      </c>
      <c r="E56" s="5"/>
      <c r="F56" s="5"/>
      <c r="G56" s="5"/>
      <c r="H56" s="5"/>
      <c r="I56" s="7">
        <v>0</v>
      </c>
      <c r="J56" s="11">
        <f>J57</f>
        <v>200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100000</v>
      </c>
      <c r="AB56" s="8">
        <v>0</v>
      </c>
      <c r="AC56" s="7">
        <v>100000</v>
      </c>
      <c r="AD56" s="8">
        <v>0</v>
      </c>
      <c r="AE56" s="7">
        <v>0</v>
      </c>
    </row>
    <row r="57" spans="1:31" ht="37.5" outlineLevel="5">
      <c r="A57" s="6" t="s">
        <v>49</v>
      </c>
      <c r="B57" s="5" t="s">
        <v>28</v>
      </c>
      <c r="C57" s="5" t="s">
        <v>30</v>
      </c>
      <c r="D57" s="5" t="s">
        <v>12</v>
      </c>
      <c r="E57" s="5"/>
      <c r="F57" s="5"/>
      <c r="G57" s="5"/>
      <c r="H57" s="5"/>
      <c r="I57" s="7">
        <v>0</v>
      </c>
      <c r="J57" s="11">
        <v>200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100000</v>
      </c>
      <c r="AB57" s="8">
        <v>0</v>
      </c>
      <c r="AC57" s="7">
        <v>100000</v>
      </c>
      <c r="AD57" s="8">
        <v>0</v>
      </c>
      <c r="AE57" s="7">
        <v>0</v>
      </c>
    </row>
    <row r="58" spans="1:31" ht="18.75" outlineLevel="4">
      <c r="A58" s="6" t="s">
        <v>71</v>
      </c>
      <c r="B58" s="5" t="s">
        <v>28</v>
      </c>
      <c r="C58" s="5" t="s">
        <v>31</v>
      </c>
      <c r="D58" s="5" t="s">
        <v>5</v>
      </c>
      <c r="E58" s="5"/>
      <c r="F58" s="5"/>
      <c r="G58" s="5"/>
      <c r="H58" s="5"/>
      <c r="I58" s="7">
        <v>0</v>
      </c>
      <c r="J58" s="11">
        <f>J59</f>
        <v>3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3000</v>
      </c>
      <c r="AB58" s="8">
        <v>0</v>
      </c>
      <c r="AC58" s="7">
        <v>3000</v>
      </c>
      <c r="AD58" s="8">
        <v>0</v>
      </c>
      <c r="AE58" s="7">
        <v>0</v>
      </c>
    </row>
    <row r="59" spans="1:31" ht="37.5" outlineLevel="5">
      <c r="A59" s="6" t="s">
        <v>49</v>
      </c>
      <c r="B59" s="5" t="s">
        <v>28</v>
      </c>
      <c r="C59" s="5" t="s">
        <v>31</v>
      </c>
      <c r="D59" s="5" t="s">
        <v>12</v>
      </c>
      <c r="E59" s="5"/>
      <c r="F59" s="5"/>
      <c r="G59" s="5"/>
      <c r="H59" s="5"/>
      <c r="I59" s="7">
        <v>0</v>
      </c>
      <c r="J59" s="11">
        <v>3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3000</v>
      </c>
      <c r="AB59" s="8">
        <v>0</v>
      </c>
      <c r="AC59" s="7">
        <v>3000</v>
      </c>
      <c r="AD59" s="8">
        <v>0</v>
      </c>
      <c r="AE59" s="7">
        <v>0</v>
      </c>
    </row>
    <row r="60" spans="1:31" ht="23.25" customHeight="1" outlineLevel="4">
      <c r="A60" s="6" t="s">
        <v>72</v>
      </c>
      <c r="B60" s="5" t="s">
        <v>28</v>
      </c>
      <c r="C60" s="5" t="s">
        <v>32</v>
      </c>
      <c r="D60" s="5" t="s">
        <v>5</v>
      </c>
      <c r="E60" s="5"/>
      <c r="F60" s="5"/>
      <c r="G60" s="5"/>
      <c r="H60" s="5"/>
      <c r="I60" s="7">
        <v>0</v>
      </c>
      <c r="J60" s="11">
        <f>J61</f>
        <v>40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40000</v>
      </c>
      <c r="AB60" s="8">
        <v>0</v>
      </c>
      <c r="AC60" s="7">
        <v>40000</v>
      </c>
      <c r="AD60" s="8">
        <v>0</v>
      </c>
      <c r="AE60" s="7">
        <v>0</v>
      </c>
    </row>
    <row r="61" spans="1:31" ht="37.5" outlineLevel="5">
      <c r="A61" s="6" t="s">
        <v>49</v>
      </c>
      <c r="B61" s="5" t="s">
        <v>28</v>
      </c>
      <c r="C61" s="5" t="s">
        <v>32</v>
      </c>
      <c r="D61" s="5" t="s">
        <v>12</v>
      </c>
      <c r="E61" s="5"/>
      <c r="F61" s="5"/>
      <c r="G61" s="5"/>
      <c r="H61" s="5"/>
      <c r="I61" s="7">
        <v>0</v>
      </c>
      <c r="J61" s="11">
        <v>40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40000</v>
      </c>
      <c r="AB61" s="8">
        <v>0</v>
      </c>
      <c r="AC61" s="7">
        <v>40000</v>
      </c>
      <c r="AD61" s="8">
        <v>0</v>
      </c>
      <c r="AE61" s="7">
        <v>0</v>
      </c>
    </row>
    <row r="62" spans="1:31" ht="18.75" outlineLevel="2">
      <c r="A62" s="6" t="s">
        <v>73</v>
      </c>
      <c r="B62" s="5" t="s">
        <v>33</v>
      </c>
      <c r="C62" s="5" t="s">
        <v>7</v>
      </c>
      <c r="D62" s="5" t="s">
        <v>5</v>
      </c>
      <c r="E62" s="5"/>
      <c r="F62" s="5"/>
      <c r="G62" s="5"/>
      <c r="H62" s="5"/>
      <c r="I62" s="7">
        <v>0</v>
      </c>
      <c r="J62" s="11">
        <f>J63</f>
        <v>1109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1109000</v>
      </c>
      <c r="AB62" s="8">
        <v>0</v>
      </c>
      <c r="AC62" s="7">
        <v>1109000</v>
      </c>
      <c r="AD62" s="8">
        <v>0</v>
      </c>
      <c r="AE62" s="7">
        <v>0</v>
      </c>
    </row>
    <row r="63" spans="1:31" ht="18.75" outlineLevel="3">
      <c r="A63" s="6" t="s">
        <v>74</v>
      </c>
      <c r="B63" s="5" t="s">
        <v>34</v>
      </c>
      <c r="C63" s="5" t="s">
        <v>7</v>
      </c>
      <c r="D63" s="5" t="s">
        <v>5</v>
      </c>
      <c r="E63" s="5"/>
      <c r="F63" s="5"/>
      <c r="G63" s="5"/>
      <c r="H63" s="5"/>
      <c r="I63" s="7">
        <v>0</v>
      </c>
      <c r="J63" s="11">
        <f>J64+J66+J68</f>
        <v>1109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1109000</v>
      </c>
      <c r="AB63" s="8">
        <v>0</v>
      </c>
      <c r="AC63" s="7">
        <v>1109000</v>
      </c>
      <c r="AD63" s="8">
        <v>0</v>
      </c>
      <c r="AE63" s="7">
        <v>0</v>
      </c>
    </row>
    <row r="64" spans="1:31" ht="37.5" outlineLevel="4">
      <c r="A64" s="6" t="s">
        <v>75</v>
      </c>
      <c r="B64" s="5" t="s">
        <v>34</v>
      </c>
      <c r="C64" s="5" t="s">
        <v>35</v>
      </c>
      <c r="D64" s="5" t="s">
        <v>5</v>
      </c>
      <c r="E64" s="5"/>
      <c r="F64" s="5"/>
      <c r="G64" s="5"/>
      <c r="H64" s="5"/>
      <c r="I64" s="7">
        <v>0</v>
      </c>
      <c r="J64" s="11">
        <f>J65</f>
        <v>746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746000</v>
      </c>
      <c r="AB64" s="8">
        <v>0</v>
      </c>
      <c r="AC64" s="7">
        <v>746000</v>
      </c>
      <c r="AD64" s="8">
        <v>0</v>
      </c>
      <c r="AE64" s="7">
        <v>0</v>
      </c>
    </row>
    <row r="65" spans="1:31" ht="56.25" outlineLevel="5">
      <c r="A65" s="6" t="s">
        <v>76</v>
      </c>
      <c r="B65" s="5" t="s">
        <v>34</v>
      </c>
      <c r="C65" s="5" t="s">
        <v>35</v>
      </c>
      <c r="D65" s="5" t="s">
        <v>36</v>
      </c>
      <c r="E65" s="5"/>
      <c r="F65" s="5"/>
      <c r="G65" s="5"/>
      <c r="H65" s="5"/>
      <c r="I65" s="7">
        <v>0</v>
      </c>
      <c r="J65" s="11">
        <v>746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746000</v>
      </c>
      <c r="AB65" s="8">
        <v>0</v>
      </c>
      <c r="AC65" s="7">
        <v>746000</v>
      </c>
      <c r="AD65" s="8">
        <v>0</v>
      </c>
      <c r="AE65" s="7">
        <v>0</v>
      </c>
    </row>
    <row r="66" spans="1:31" ht="37.5" outlineLevel="4">
      <c r="A66" s="6" t="s">
        <v>77</v>
      </c>
      <c r="B66" s="5" t="s">
        <v>34</v>
      </c>
      <c r="C66" s="5" t="s">
        <v>37</v>
      </c>
      <c r="D66" s="5" t="s">
        <v>5</v>
      </c>
      <c r="E66" s="5"/>
      <c r="F66" s="5"/>
      <c r="G66" s="5"/>
      <c r="H66" s="5"/>
      <c r="I66" s="7">
        <v>0</v>
      </c>
      <c r="J66" s="11">
        <f>J67</f>
        <v>313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313000</v>
      </c>
      <c r="AB66" s="8">
        <v>0</v>
      </c>
      <c r="AC66" s="7">
        <v>313000</v>
      </c>
      <c r="AD66" s="8">
        <v>0</v>
      </c>
      <c r="AE66" s="7">
        <v>0</v>
      </c>
    </row>
    <row r="67" spans="1:31" ht="56.25" outlineLevel="5">
      <c r="A67" s="6" t="s">
        <v>76</v>
      </c>
      <c r="B67" s="5" t="s">
        <v>34</v>
      </c>
      <c r="C67" s="5" t="s">
        <v>37</v>
      </c>
      <c r="D67" s="5" t="s">
        <v>36</v>
      </c>
      <c r="E67" s="5"/>
      <c r="F67" s="5"/>
      <c r="G67" s="5"/>
      <c r="H67" s="5"/>
      <c r="I67" s="7">
        <v>0</v>
      </c>
      <c r="J67" s="11">
        <v>313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313000</v>
      </c>
      <c r="AB67" s="8">
        <v>0</v>
      </c>
      <c r="AC67" s="7">
        <v>313000</v>
      </c>
      <c r="AD67" s="8">
        <v>0</v>
      </c>
      <c r="AE67" s="7">
        <v>0</v>
      </c>
    </row>
    <row r="68" spans="1:31" ht="96" customHeight="1" outlineLevel="4">
      <c r="A68" s="6" t="s">
        <v>78</v>
      </c>
      <c r="B68" s="5" t="s">
        <v>34</v>
      </c>
      <c r="C68" s="5" t="s">
        <v>38</v>
      </c>
      <c r="D68" s="5" t="s">
        <v>5</v>
      </c>
      <c r="E68" s="5"/>
      <c r="F68" s="5"/>
      <c r="G68" s="5"/>
      <c r="H68" s="5"/>
      <c r="I68" s="7">
        <v>0</v>
      </c>
      <c r="J68" s="11">
        <f>J69</f>
        <v>50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50000</v>
      </c>
      <c r="AB68" s="8">
        <v>0</v>
      </c>
      <c r="AC68" s="7">
        <v>50000</v>
      </c>
      <c r="AD68" s="8">
        <v>0</v>
      </c>
      <c r="AE68" s="7">
        <v>0</v>
      </c>
    </row>
    <row r="69" spans="1:31" ht="56.25" outlineLevel="5">
      <c r="A69" s="6" t="s">
        <v>76</v>
      </c>
      <c r="B69" s="5" t="s">
        <v>34</v>
      </c>
      <c r="C69" s="5" t="s">
        <v>38</v>
      </c>
      <c r="D69" s="5" t="s">
        <v>36</v>
      </c>
      <c r="E69" s="5"/>
      <c r="F69" s="5"/>
      <c r="G69" s="5"/>
      <c r="H69" s="5"/>
      <c r="I69" s="7">
        <v>0</v>
      </c>
      <c r="J69" s="11">
        <v>50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50000</v>
      </c>
      <c r="AB69" s="8">
        <v>0</v>
      </c>
      <c r="AC69" s="7">
        <v>50000</v>
      </c>
      <c r="AD69" s="8">
        <v>0</v>
      </c>
      <c r="AE69" s="7">
        <v>0</v>
      </c>
    </row>
    <row r="70" spans="1:31" ht="18.75" outlineLevel="2">
      <c r="A70" s="6" t="s">
        <v>79</v>
      </c>
      <c r="B70" s="5" t="s">
        <v>39</v>
      </c>
      <c r="C70" s="5" t="s">
        <v>7</v>
      </c>
      <c r="D70" s="5" t="s">
        <v>5</v>
      </c>
      <c r="E70" s="5"/>
      <c r="F70" s="5"/>
      <c r="G70" s="5"/>
      <c r="H70" s="5"/>
      <c r="I70" s="7">
        <v>0</v>
      </c>
      <c r="J70" s="11">
        <f>J71</f>
        <v>94.1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94100</v>
      </c>
      <c r="AB70" s="8">
        <v>0</v>
      </c>
      <c r="AC70" s="7">
        <v>0</v>
      </c>
      <c r="AD70" s="8">
        <v>0</v>
      </c>
      <c r="AE70" s="7">
        <v>0</v>
      </c>
    </row>
    <row r="71" spans="1:31" ht="18.75" outlineLevel="3">
      <c r="A71" s="6" t="s">
        <v>80</v>
      </c>
      <c r="B71" s="5" t="s">
        <v>40</v>
      </c>
      <c r="C71" s="5" t="s">
        <v>7</v>
      </c>
      <c r="D71" s="5" t="s">
        <v>5</v>
      </c>
      <c r="E71" s="5"/>
      <c r="F71" s="5"/>
      <c r="G71" s="5"/>
      <c r="H71" s="5"/>
      <c r="I71" s="7">
        <v>0</v>
      </c>
      <c r="J71" s="11">
        <f>J72</f>
        <v>94.1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94100</v>
      </c>
      <c r="AB71" s="8">
        <v>0</v>
      </c>
      <c r="AC71" s="7">
        <v>0</v>
      </c>
      <c r="AD71" s="8">
        <v>0</v>
      </c>
      <c r="AE71" s="7">
        <v>0</v>
      </c>
    </row>
    <row r="72" spans="1:31" ht="37.5" outlineLevel="4">
      <c r="A72" s="6" t="s">
        <v>81</v>
      </c>
      <c r="B72" s="5" t="s">
        <v>40</v>
      </c>
      <c r="C72" s="5" t="s">
        <v>41</v>
      </c>
      <c r="D72" s="5" t="s">
        <v>5</v>
      </c>
      <c r="E72" s="5"/>
      <c r="F72" s="5"/>
      <c r="G72" s="5"/>
      <c r="H72" s="5"/>
      <c r="I72" s="7">
        <v>0</v>
      </c>
      <c r="J72" s="11">
        <f>J73</f>
        <v>94.1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94100</v>
      </c>
      <c r="AB72" s="8">
        <v>0</v>
      </c>
      <c r="AC72" s="7">
        <v>0</v>
      </c>
      <c r="AD72" s="8">
        <v>0</v>
      </c>
      <c r="AE72" s="7">
        <v>0</v>
      </c>
    </row>
    <row r="73" spans="1:31" ht="37.5" outlineLevel="5">
      <c r="A73" s="6" t="s">
        <v>82</v>
      </c>
      <c r="B73" s="5" t="s">
        <v>40</v>
      </c>
      <c r="C73" s="5" t="s">
        <v>41</v>
      </c>
      <c r="D73" s="5" t="s">
        <v>42</v>
      </c>
      <c r="E73" s="5"/>
      <c r="F73" s="5"/>
      <c r="G73" s="5"/>
      <c r="H73" s="5"/>
      <c r="I73" s="7">
        <v>0</v>
      </c>
      <c r="J73" s="11">
        <v>94.1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94100</v>
      </c>
      <c r="AB73" s="8">
        <v>0</v>
      </c>
      <c r="AC73" s="7">
        <v>0</v>
      </c>
      <c r="AD73" s="8">
        <v>0</v>
      </c>
      <c r="AE73" s="7">
        <v>0</v>
      </c>
    </row>
    <row r="74" spans="1:31" ht="18.75">
      <c r="A74" s="24" t="s">
        <v>43</v>
      </c>
      <c r="B74" s="25"/>
      <c r="C74" s="25"/>
      <c r="D74" s="25"/>
      <c r="E74" s="25"/>
      <c r="F74" s="25"/>
      <c r="G74" s="25"/>
      <c r="H74" s="26"/>
      <c r="I74" s="9">
        <v>0</v>
      </c>
      <c r="J74" s="11">
        <f>J15</f>
        <v>5997.3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5159300</v>
      </c>
      <c r="AB74" s="10">
        <v>0</v>
      </c>
      <c r="AC74" s="9">
        <v>5065200</v>
      </c>
      <c r="AD74" s="10">
        <v>0</v>
      </c>
      <c r="AE74" s="9">
        <v>0</v>
      </c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 t="s">
        <v>4</v>
      </c>
      <c r="Z75" s="1"/>
      <c r="AA75" s="1"/>
      <c r="AB75" s="1"/>
      <c r="AC75" s="1"/>
      <c r="AD75" s="1"/>
      <c r="AE75" s="1"/>
    </row>
    <row r="76" spans="1:3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"/>
      <c r="Z76" s="2"/>
      <c r="AA76" s="2"/>
      <c r="AB76" s="2"/>
      <c r="AC76" s="2"/>
      <c r="AD76" s="2"/>
      <c r="AE76" s="2"/>
    </row>
  </sheetData>
  <mergeCells count="42">
    <mergeCell ref="A76:X76"/>
    <mergeCell ref="AA13:AA14"/>
    <mergeCell ref="AB13:AB14"/>
    <mergeCell ref="AC13:AC14"/>
    <mergeCell ref="AD13:AD14"/>
    <mergeCell ref="K13:K14"/>
    <mergeCell ref="L13:L14"/>
    <mergeCell ref="M13:M14"/>
    <mergeCell ref="N13:N14"/>
    <mergeCell ref="E13:E14"/>
    <mergeCell ref="F13:F14"/>
    <mergeCell ref="G13:G14"/>
    <mergeCell ref="H13:H14"/>
    <mergeCell ref="A13:A14"/>
    <mergeCell ref="A74:H74"/>
    <mergeCell ref="T13:T14"/>
    <mergeCell ref="O13:O14"/>
    <mergeCell ref="P13:P14"/>
    <mergeCell ref="Q13:Q14"/>
    <mergeCell ref="R13:R14"/>
    <mergeCell ref="S13:S14"/>
    <mergeCell ref="AE13:AE14"/>
    <mergeCell ref="X13:X14"/>
    <mergeCell ref="Z13:Z14"/>
    <mergeCell ref="B1:J1"/>
    <mergeCell ref="B2:J2"/>
    <mergeCell ref="A3:J3"/>
    <mergeCell ref="A4:J4"/>
    <mergeCell ref="A5:J5"/>
    <mergeCell ref="I13:I14"/>
    <mergeCell ref="J13:J14"/>
    <mergeCell ref="B13:B14"/>
    <mergeCell ref="C13:C14"/>
    <mergeCell ref="D13:D14"/>
    <mergeCell ref="U13:U14"/>
    <mergeCell ref="V13:V14"/>
    <mergeCell ref="W13:W14"/>
    <mergeCell ref="A7:F7"/>
    <mergeCell ref="A8:F8"/>
    <mergeCell ref="A9:F9"/>
    <mergeCell ref="A10:F10"/>
    <mergeCell ref="A11:F11"/>
  </mergeCells>
  <pageMargins left="0.78740157480314965" right="0.59055118110236227" top="0.59055118110236227" bottom="0.59055118110236227" header="0.39370078740157483" footer="0.39370078740157483"/>
  <pageSetup paperSize="9" scale="85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Калининская</dc:creator>
  <cp:lastModifiedBy>User</cp:lastModifiedBy>
  <cp:lastPrinted>2015-01-26T07:11:30Z</cp:lastPrinted>
  <dcterms:created xsi:type="dcterms:W3CDTF">2015-01-26T06:47:30Z</dcterms:created>
  <dcterms:modified xsi:type="dcterms:W3CDTF">2015-01-30T11:11:06Z</dcterms:modified>
</cp:coreProperties>
</file>