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ез учета счетов бюджета" sheetId="1" state="visible" r:id="rId2"/>
  </sheets>
  <definedNames>
    <definedName function="false" hidden="false" localSheetId="0" name="_xlnm.Print_Titles" vbProcedure="false">'без учета счетов бюджета'!$13:$14</definedName>
    <definedName function="false" hidden="false" localSheetId="0" name="_xlnm.Print_Titles" vbProcedure="false">'без учета счетов бюджета'!$13:$14</definedName>
    <definedName function="false" hidden="false" localSheetId="0" name="_xlnm.Print_Titles_0" vbProcedure="false">'без учета счетов бюджета'!$13:$14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<sst xmlns="http://schemas.openxmlformats.org/spreadsheetml/2006/main" count="342" uniqueCount="111">
  <si>
    <t xml:space="preserve">Приложение № 5</t>
  </si>
  <si>
    <t xml:space="preserve">к Решению Собрания депутатов</t>
  </si>
  <si>
    <t xml:space="preserve">"О бюджете муниципального образования</t>
  </si>
  <si>
    <t xml:space="preserve">"Красноярское сельское поселение" на 2017год</t>
  </si>
  <si>
    <t xml:space="preserve">в редакции Решения от "29" декабря 2017 г. № 140</t>
  </si>
  <si>
    <t xml:space="preserve">Р А С П Р Е Д Е Л Е Н И Е</t>
  </si>
  <si>
    <t xml:space="preserve">бюджетных ассигнований по разделам, подразделам</t>
  </si>
  <si>
    <t xml:space="preserve">целевым статьям, группам ( группам и подгруппам)  видов расходов</t>
  </si>
  <si>
    <t xml:space="preserve"> классификации расходов бюджета муниципального образования</t>
  </si>
  <si>
    <t xml:space="preserve">"Красноярское сельское поселение" на 2017 год</t>
  </si>
  <si>
    <t xml:space="preserve">(тыс.рублей)</t>
  </si>
  <si>
    <t xml:space="preserve">Наименование показателя</t>
  </si>
  <si>
    <t xml:space="preserve">Разд.</t>
  </si>
  <si>
    <t xml:space="preserve">Ц.ст.</t>
  </si>
  <si>
    <t xml:space="preserve">Расх.</t>
  </si>
  <si>
    <t xml:space="preserve">сумма</t>
  </si>
  <si>
    <t xml:space="preserve">Администрация муниципального образования "Красноярское сельское поселение" - Красноярская сельская администрация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</si>
  <si>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</si>
  <si>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</si>
  <si>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Центральный аппарат</t>
  </si>
  <si>
    <t xml:space="preserve">9990026020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</si>
  <si>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</si>
  <si>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</si>
  <si>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</si>
  <si>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</si>
  <si>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Фонд оплаты труда государственных (муниципальных) органов</t>
  </si>
  <si>
    <t xml:space="preserve"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</si>
  <si>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</si>
  <si>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</si>
  <si>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Глава местной администрации (исполнительно-распорядительного органа муниципального образования)</t>
  </si>
  <si>
    <t xml:space="preserve">9990026030</t>
  </si>
  <si>
    <t xml:space="preserve">000</t>
  </si>
  <si>
    <t xml:space="preserve">Другие общегосударственные вопросы</t>
  </si>
  <si>
    <t xml:space="preserve">0113</t>
  </si>
  <si>
    <t xml:space="preserve">Оценка недвижимости</t>
  </si>
  <si>
    <t xml:space="preserve">9990026060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</si>
  <si>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</si>
  <si>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</si>
  <si>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</si>
  <si>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</si>
  <si>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Прочая закупка товаров, работ и услуг для обеспечения государственных (муниципальных) нужд</t>
  </si>
  <si>
    <t xml:space="preserve">244</t>
  </si>
  <si>
    <t xml:space="preserve">Выполнение других обязательств органов местного самоуправления</t>
  </si>
  <si>
    <t xml:space="preserve">9990026110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</si>
  <si>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</si>
  <si>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</si>
  <si>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Закупка товаров, работ, услуг в сфере информационно-коммуникационных технологий</t>
  </si>
  <si>
    <t xml:space="preserve">242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</si>
  <si>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</si>
  <si>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</si>
  <si>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</si>
  <si>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</si>
  <si>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 Уплата налога на имущество организаций и земельного налога</t>
  </si>
  <si>
    <t xml:space="preserve">851</t>
  </si>
  <si>
    <t xml:space="preserve">Уплата прочих налогов, сборов</t>
  </si>
  <si>
    <t xml:space="preserve">852</t>
  </si>
  <si>
    <t xml:space="preserve">Уплата иных платежей</t>
  </si>
  <si>
    <t xml:space="preserve">853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</si>
  <si>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</si>
  <si>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</si>
  <si>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</t>
  </si>
  <si>
    <t xml:space="preserve">9990051180</t>
  </si>
  <si>
    <t xml:space="preserve"> Дорожное хозяйство (дорожные фонды)</t>
  </si>
  <si>
    <t xml:space="preserve">0409</t>
  </si>
  <si>
    <t xml:space="preserve">Капитальный ремонт и ремонт автомобильных дорог общего пользования населенных пунктов</t>
  </si>
  <si>
    <t xml:space="preserve">9990027360</t>
  </si>
  <si>
    <t xml:space="preserve">Содержание и ремонт дорог общего пользования (кроме средств дорожного фонда)</t>
  </si>
  <si>
    <t xml:space="preserve">9990027540</t>
  </si>
  <si>
    <t xml:space="preserve">Софинансирование на капитальный ремонт и ремонт автомобильных дорог общего пользования населенных пунктов</t>
  </si>
  <si>
    <t xml:space="preserve">9990027560</t>
  </si>
  <si>
    <t xml:space="preserve">Другие вопросы в области национальной экономики</t>
  </si>
  <si>
    <t xml:space="preserve">0412</t>
  </si>
  <si>
    <t xml:space="preserve">Жилищное хозяйство</t>
  </si>
  <si>
    <t xml:space="preserve">0501</t>
  </si>
  <si>
    <t xml:space="preserve">Расходы по содержанию имущества казны</t>
  </si>
  <si>
    <t xml:space="preserve">9990026080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</si>
  <si>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</si>
  <si>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</si>
  <si>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</t>
  </si>
  <si>
    <t xml:space="preserve">410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</si>
  <si>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</si>
  <si>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412</t>
  </si>
  <si>
    <t xml:space="preserve">Коммунальное хозяйство</t>
  </si>
  <si>
    <t xml:space="preserve">0502</t>
  </si>
  <si>
    <t xml:space="preserve"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</si>
  <si>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 xml:space="preserve">9990029410</t>
  </si>
  <si>
    <t xml:space="preserve"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</si>
  <si>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 xml:space="preserve">810</t>
  </si>
  <si>
    <t xml:space="preserve">Иные субсидии юридическим лицам (кроме некомерческих организаций), индивидуальным предпринимателям, физическим лицам -производителям товаров, работ, услуг</t>
  </si>
  <si>
    <t xml:space="preserve">814</t>
  </si>
  <si>
    <t xml:space="preserve">Компенсация выпадающих доходов организациям, предоставляющим населению услуги водоснабжения и водоотведения по тарифам,не обеспечивающим возмещение издержек</t>
  </si>
  <si>
    <t xml:space="preserve">9990029420</t>
  </si>
  <si>
    <t xml:space="preserve">Мероприятия в области коммунального хозяйства</t>
  </si>
  <si>
    <t xml:space="preserve">9990029430</t>
  </si>
  <si>
    <t xml:space="preserve">Благоустройство</t>
  </si>
  <si>
    <t xml:space="preserve">0503</t>
  </si>
  <si>
    <t xml:space="preserve">Уличное освещение</t>
  </si>
  <si>
    <t xml:space="preserve">9990029330</t>
  </si>
  <si>
    <t xml:space="preserve">Организация и содержание мест захоронение</t>
  </si>
  <si>
    <t xml:space="preserve">9990029360</t>
  </si>
  <si>
    <t xml:space="preserve">Пенсионное обеспечение</t>
  </si>
  <si>
    <t xml:space="preserve">1001</t>
  </si>
  <si>
    <t xml:space="preserve">Пенсия за выслугу лет лицам, замещавшим должности муниципальной службы</t>
  </si>
  <si>
    <t xml:space="preserve">9990012010</t>
  </si>
  <si>
    <t xml:space="preserve">Социальное обеспечение и иные выплаты населению</t>
  </si>
  <si>
    <t xml:space="preserve">300</t>
  </si>
  <si>
    <t xml:space="preserve">Публичные нормативные социальные выплаты гражданам</t>
  </si>
  <si>
    <t xml:space="preserve">310</t>
  </si>
  <si>
    <t xml:space="preserve">Иные пенсии, социальные доплаты к пенсиям</t>
  </si>
  <si>
    <t xml:space="preserve">312</t>
  </si>
  <si>
    <t xml:space="preserve">ВСЕГО РАСХОДОВ: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</si>
</sst>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8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1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true"/>
      <protection locked="true" hidden="false"/>
    </xf>
    <xf numFmtId="165" fontId="4" fillId="0" borderId="0" xfId="0" applyFont="true" applyBorder="false" applyAlignment="true" applyProtection="true">
      <alignment horizontal="right" vertical="center" textRotation="0" wrapText="false" indent="0" shrinkToFit="true"/>
      <protection locked="true" hidden="false"/>
    </xf>
    <xf numFmtId="164" fontId="7" fillId="0" borderId="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89" activeCellId="0" sqref="A89"/>
    </sheetView>
  </sheetViews>
  <sheetFormatPr defaultRowHeight="15" zeroHeight="false" outlineLevelRow="5" outlineLevelCol="0"/>
  <cols>
    <col collapsed="false" customWidth="true" hidden="false" outlineLevel="0" max="1" min="1" style="1" width="68.42"/>
    <col collapsed="false" customWidth="true" hidden="false" outlineLevel="0" max="2" min="2" style="1" width="7.71"/>
    <col collapsed="false" customWidth="true" hidden="false" outlineLevel="0" max="3" min="3" style="1" width="14.43"/>
    <col collapsed="false" customWidth="true" hidden="false" outlineLevel="0" max="4" min="4" style="1" width="7.15"/>
    <col collapsed="false" customWidth="true" hidden="false" outlineLevel="0" max="5" min="5" style="1" width="14.15"/>
    <col collapsed="false" customWidth="true" hidden="false" outlineLevel="0" max="1025" min="6" style="1" width="9.13"/>
  </cols>
  <sheetData>
    <row r="1" customFormat="false" ht="18.75" hidden="false" customHeight="false" outlineLevel="0" collapsed="false">
      <c r="A1" s="2"/>
      <c r="B1" s="3" t="s">
        <v>0</v>
      </c>
      <c r="C1" s="3"/>
      <c r="D1" s="3"/>
      <c r="E1" s="3"/>
      <c r="F1" s="2"/>
    </row>
    <row r="2" customFormat="false" ht="18.75" hidden="false" customHeight="false" outlineLevel="0" collapsed="false">
      <c r="A2" s="2"/>
      <c r="B2" s="3" t="s">
        <v>1</v>
      </c>
      <c r="C2" s="3"/>
      <c r="D2" s="3"/>
      <c r="E2" s="3"/>
      <c r="F2" s="2"/>
    </row>
    <row r="3" customFormat="false" ht="18.75" hidden="false" customHeight="false" outlineLevel="0" collapsed="false">
      <c r="A3" s="3" t="s">
        <v>2</v>
      </c>
      <c r="B3" s="3"/>
      <c r="C3" s="3"/>
      <c r="D3" s="3"/>
      <c r="E3" s="3"/>
      <c r="F3" s="2"/>
    </row>
    <row r="4" customFormat="false" ht="18.75" hidden="false" customHeight="false" outlineLevel="0" collapsed="false">
      <c r="A4" s="3" t="s">
        <v>3</v>
      </c>
      <c r="B4" s="3"/>
      <c r="C4" s="3"/>
      <c r="D4" s="3"/>
      <c r="E4" s="3"/>
      <c r="F4" s="2"/>
    </row>
    <row r="5" customFormat="false" ht="18.75" hidden="false" customHeight="false" outlineLevel="0" collapsed="false">
      <c r="A5" s="3" t="s">
        <v>4</v>
      </c>
      <c r="B5" s="3"/>
      <c r="C5" s="3"/>
      <c r="D5" s="3"/>
      <c r="E5" s="3"/>
      <c r="F5" s="2"/>
    </row>
    <row r="6" customFormat="false" ht="18" hidden="false" customHeight="false" outlineLevel="0" collapsed="false">
      <c r="A6" s="4"/>
      <c r="B6" s="4"/>
      <c r="C6" s="4"/>
      <c r="D6" s="4"/>
      <c r="E6" s="4"/>
      <c r="F6" s="4"/>
    </row>
    <row r="7" customFormat="false" ht="18.75" hidden="false" customHeight="false" outlineLevel="0" collapsed="false">
      <c r="A7" s="5" t="s">
        <v>5</v>
      </c>
      <c r="B7" s="5"/>
      <c r="C7" s="5"/>
      <c r="D7" s="5"/>
      <c r="E7" s="5"/>
      <c r="F7" s="5"/>
    </row>
    <row r="8" customFormat="false" ht="18.75" hidden="false" customHeight="false" outlineLevel="0" collapsed="false">
      <c r="A8" s="6" t="s">
        <v>6</v>
      </c>
      <c r="B8" s="6"/>
      <c r="C8" s="6"/>
      <c r="D8" s="6"/>
      <c r="E8" s="6"/>
      <c r="F8" s="6"/>
    </row>
    <row r="9" customFormat="false" ht="21.75" hidden="false" customHeight="true" outlineLevel="0" collapsed="false">
      <c r="A9" s="7" t="s">
        <v>7</v>
      </c>
      <c r="B9" s="7"/>
      <c r="C9" s="7"/>
      <c r="D9" s="7"/>
      <c r="E9" s="7"/>
      <c r="F9" s="7"/>
    </row>
    <row r="10" customFormat="false" ht="20.25" hidden="false" customHeight="true" outlineLevel="0" collapsed="false">
      <c r="A10" s="8" t="s">
        <v>8</v>
      </c>
      <c r="B10" s="8"/>
      <c r="C10" s="8"/>
      <c r="D10" s="8"/>
      <c r="E10" s="8"/>
      <c r="F10" s="8"/>
    </row>
    <row r="11" customFormat="false" ht="20.25" hidden="false" customHeight="true" outlineLevel="0" collapsed="false">
      <c r="A11" s="8" t="s">
        <v>9</v>
      </c>
      <c r="B11" s="8"/>
      <c r="C11" s="8"/>
      <c r="D11" s="8"/>
      <c r="E11" s="8"/>
      <c r="F11" s="8"/>
    </row>
    <row r="12" customFormat="false" ht="24.75" hidden="false" customHeight="true" outlineLevel="0" collapsed="false">
      <c r="A12" s="9"/>
      <c r="B12" s="10"/>
      <c r="C12" s="10"/>
      <c r="D12" s="10"/>
      <c r="E12" s="11" t="s">
        <v>10</v>
      </c>
    </row>
    <row r="13" customFormat="false" ht="15.75" hidden="false" customHeight="true" outlineLevel="0" collapsed="false">
      <c r="A13" s="12" t="s">
        <v>11</v>
      </c>
      <c r="B13" s="12" t="s">
        <v>12</v>
      </c>
      <c r="C13" s="12" t="s">
        <v>13</v>
      </c>
      <c r="D13" s="12" t="s">
        <v>14</v>
      </c>
      <c r="E13" s="12" t="s">
        <v>15</v>
      </c>
    </row>
    <row r="14" customFormat="false" ht="15" hidden="false" customHeight="true" outlineLevel="0" collapsed="false">
      <c r="A14" s="12"/>
      <c r="B14" s="12"/>
      <c r="C14" s="12"/>
      <c r="D14" s="12"/>
      <c r="E14" s="12"/>
    </row>
    <row r="15" customFormat="false" ht="50.25" hidden="false" customHeight="true" outlineLevel="0" collapsed="false">
      <c r="A15" s="13" t="s">
        <v>16</v>
      </c>
      <c r="B15" s="14"/>
      <c r="C15" s="14"/>
      <c r="D15" s="14"/>
      <c r="E15" s="15" t="n">
        <f aca="false">E16+E27+E45+E55+E68+E73+E78+E91+E100</f>
        <v>6137.6</v>
      </c>
    </row>
    <row r="16" customFormat="false" ht="52.5" hidden="false" customHeight="true" outlineLevel="1" collapsed="false">
      <c r="A16" s="13" t="s">
        <v>17</v>
      </c>
      <c r="B16" s="14" t="s">
        <v>18</v>
      </c>
      <c r="C16" s="14"/>
      <c r="D16" s="14"/>
      <c r="E16" s="15" t="n">
        <f aca="false">E17+E22</f>
        <v>1638.402</v>
      </c>
    </row>
    <row r="17" customFormat="false" ht="21.75" hidden="false" customHeight="true" outlineLevel="2" collapsed="false">
      <c r="A17" s="13" t="s">
        <v>19</v>
      </c>
      <c r="B17" s="14" t="s">
        <v>18</v>
      </c>
      <c r="C17" s="14" t="s">
        <v>20</v>
      </c>
      <c r="D17" s="14"/>
      <c r="E17" s="15" t="n">
        <f aca="false">E18</f>
        <v>1072.094</v>
      </c>
    </row>
    <row r="18" customFormat="false" ht="83.25" hidden="false" customHeight="true" outlineLevel="3" collapsed="false">
      <c r="A18" s="13" t="s">
        <v>21</v>
      </c>
      <c r="B18" s="14" t="s">
        <v>18</v>
      </c>
      <c r="C18" s="14" t="s">
        <v>20</v>
      </c>
      <c r="D18" s="14" t="s">
        <v>22</v>
      </c>
      <c r="E18" s="15" t="n">
        <f aca="false">E19</f>
        <v>1072.094</v>
      </c>
    </row>
    <row r="19" customFormat="false" ht="37.5" hidden="false" customHeight="true" outlineLevel="4" collapsed="false">
      <c r="A19" s="13" t="s">
        <v>23</v>
      </c>
      <c r="B19" s="14" t="s">
        <v>18</v>
      </c>
      <c r="C19" s="14" t="s">
        <v>20</v>
      </c>
      <c r="D19" s="14" t="s">
        <v>24</v>
      </c>
      <c r="E19" s="15" t="n">
        <f aca="false">E20+E21</f>
        <v>1072.094</v>
      </c>
    </row>
    <row r="20" customFormat="false" ht="36" hidden="false" customHeight="true" outlineLevel="5" collapsed="false">
      <c r="A20" s="13" t="s">
        <v>25</v>
      </c>
      <c r="B20" s="14" t="s">
        <v>18</v>
      </c>
      <c r="C20" s="14" t="s">
        <v>20</v>
      </c>
      <c r="D20" s="14" t="s">
        <v>26</v>
      </c>
      <c r="E20" s="15" t="n">
        <v>846.308</v>
      </c>
    </row>
    <row r="21" customFormat="false" ht="52.5" hidden="false" customHeight="true" outlineLevel="5" collapsed="false">
      <c r="A21" s="13" t="s">
        <v>27</v>
      </c>
      <c r="B21" s="14" t="s">
        <v>18</v>
      </c>
      <c r="C21" s="14" t="s">
        <v>20</v>
      </c>
      <c r="D21" s="14" t="s">
        <v>28</v>
      </c>
      <c r="E21" s="15" t="n">
        <v>225.786</v>
      </c>
    </row>
    <row r="22" customFormat="false" ht="36.75" hidden="false" customHeight="true" outlineLevel="2" collapsed="false">
      <c r="A22" s="13" t="s">
        <v>29</v>
      </c>
      <c r="B22" s="14" t="s">
        <v>18</v>
      </c>
      <c r="C22" s="14" t="s">
        <v>30</v>
      </c>
      <c r="D22" s="14" t="s">
        <v>31</v>
      </c>
      <c r="E22" s="15" t="n">
        <f aca="false">E23</f>
        <v>566.308</v>
      </c>
    </row>
    <row r="23" customFormat="false" ht="82.5" hidden="false" customHeight="true" outlineLevel="3" collapsed="false">
      <c r="A23" s="13" t="s">
        <v>21</v>
      </c>
      <c r="B23" s="14" t="s">
        <v>18</v>
      </c>
      <c r="C23" s="14" t="s">
        <v>30</v>
      </c>
      <c r="D23" s="14" t="s">
        <v>22</v>
      </c>
      <c r="E23" s="15" t="n">
        <f aca="false">E24</f>
        <v>566.308</v>
      </c>
    </row>
    <row r="24" customFormat="false" ht="36.75" hidden="false" customHeight="true" outlineLevel="4" collapsed="false">
      <c r="A24" s="13" t="s">
        <v>23</v>
      </c>
      <c r="B24" s="14" t="s">
        <v>18</v>
      </c>
      <c r="C24" s="14" t="s">
        <v>30</v>
      </c>
      <c r="D24" s="14" t="s">
        <v>24</v>
      </c>
      <c r="E24" s="15" t="n">
        <f aca="false">E25+E26</f>
        <v>566.308</v>
      </c>
    </row>
    <row r="25" customFormat="false" ht="36" hidden="false" customHeight="true" outlineLevel="5" collapsed="false">
      <c r="A25" s="13" t="s">
        <v>25</v>
      </c>
      <c r="B25" s="14" t="s">
        <v>18</v>
      </c>
      <c r="C25" s="14" t="s">
        <v>30</v>
      </c>
      <c r="D25" s="14" t="s">
        <v>26</v>
      </c>
      <c r="E25" s="15" t="n">
        <v>453.334</v>
      </c>
    </row>
    <row r="26" customFormat="false" ht="53.25" hidden="false" customHeight="true" outlineLevel="5" collapsed="false">
      <c r="A26" s="13" t="s">
        <v>27</v>
      </c>
      <c r="B26" s="14" t="s">
        <v>18</v>
      </c>
      <c r="C26" s="14" t="s">
        <v>30</v>
      </c>
      <c r="D26" s="14" t="s">
        <v>28</v>
      </c>
      <c r="E26" s="15" t="n">
        <v>112.974</v>
      </c>
    </row>
    <row r="27" customFormat="false" ht="22.5" hidden="false" customHeight="true" outlineLevel="1" collapsed="false">
      <c r="A27" s="13" t="s">
        <v>32</v>
      </c>
      <c r="B27" s="14" t="s">
        <v>33</v>
      </c>
      <c r="C27" s="14"/>
      <c r="D27" s="14"/>
      <c r="E27" s="15" t="n">
        <f aca="false">E29+E32</f>
        <v>449.105</v>
      </c>
    </row>
    <row r="28" customFormat="false" ht="21.75" hidden="false" customHeight="true" outlineLevel="2" collapsed="false">
      <c r="A28" s="13" t="s">
        <v>34</v>
      </c>
      <c r="B28" s="14" t="s">
        <v>33</v>
      </c>
      <c r="C28" s="14" t="s">
        <v>35</v>
      </c>
      <c r="D28" s="14" t="s">
        <v>31</v>
      </c>
      <c r="E28" s="15" t="n">
        <f aca="false">E29</f>
        <v>45</v>
      </c>
    </row>
    <row r="29" customFormat="false" ht="36.75" hidden="false" customHeight="true" outlineLevel="3" collapsed="false">
      <c r="A29" s="13" t="s">
        <v>36</v>
      </c>
      <c r="B29" s="14" t="s">
        <v>33</v>
      </c>
      <c r="C29" s="14" t="s">
        <v>35</v>
      </c>
      <c r="D29" s="14" t="s">
        <v>37</v>
      </c>
      <c r="E29" s="15" t="n">
        <f aca="false">E30</f>
        <v>45</v>
      </c>
    </row>
    <row r="30" customFormat="false" ht="36.75" hidden="false" customHeight="true" outlineLevel="4" collapsed="false">
      <c r="A30" s="13" t="s">
        <v>38</v>
      </c>
      <c r="B30" s="14" t="s">
        <v>33</v>
      </c>
      <c r="C30" s="14" t="s">
        <v>35</v>
      </c>
      <c r="D30" s="14" t="s">
        <v>39</v>
      </c>
      <c r="E30" s="15" t="n">
        <f aca="false">E31</f>
        <v>45</v>
      </c>
    </row>
    <row r="31" customFormat="false" ht="36.75" hidden="false" customHeight="true" outlineLevel="5" collapsed="false">
      <c r="A31" s="13" t="s">
        <v>40</v>
      </c>
      <c r="B31" s="14" t="s">
        <v>33</v>
      </c>
      <c r="C31" s="14" t="s">
        <v>35</v>
      </c>
      <c r="D31" s="14" t="s">
        <v>41</v>
      </c>
      <c r="E31" s="15" t="n">
        <v>45</v>
      </c>
    </row>
    <row r="32" customFormat="false" ht="36.75" hidden="false" customHeight="true" outlineLevel="2" collapsed="false">
      <c r="A32" s="13" t="s">
        <v>42</v>
      </c>
      <c r="B32" s="14" t="s">
        <v>33</v>
      </c>
      <c r="C32" s="14" t="s">
        <v>43</v>
      </c>
      <c r="D32" s="14"/>
      <c r="E32" s="15" t="n">
        <f aca="false">E33+E36+E40</f>
        <v>404.105</v>
      </c>
    </row>
    <row r="33" customFormat="false" ht="81.75" hidden="false" customHeight="true" outlineLevel="3" collapsed="false">
      <c r="A33" s="13" t="s">
        <v>21</v>
      </c>
      <c r="B33" s="14" t="s">
        <v>33</v>
      </c>
      <c r="C33" s="14" t="s">
        <v>43</v>
      </c>
      <c r="D33" s="14" t="s">
        <v>22</v>
      </c>
      <c r="E33" s="15" t="n">
        <f aca="false">E34</f>
        <v>1.98</v>
      </c>
    </row>
    <row r="34" customFormat="false" ht="36" hidden="false" customHeight="true" outlineLevel="4" collapsed="false">
      <c r="A34" s="13" t="s">
        <v>23</v>
      </c>
      <c r="B34" s="14" t="s">
        <v>33</v>
      </c>
      <c r="C34" s="14" t="s">
        <v>43</v>
      </c>
      <c r="D34" s="14" t="s">
        <v>24</v>
      </c>
      <c r="E34" s="15" t="n">
        <f aca="false">E35</f>
        <v>1.98</v>
      </c>
    </row>
    <row r="35" customFormat="false" ht="51.75" hidden="false" customHeight="true" outlineLevel="5" collapsed="false">
      <c r="A35" s="13" t="s">
        <v>44</v>
      </c>
      <c r="B35" s="14" t="s">
        <v>33</v>
      </c>
      <c r="C35" s="14" t="s">
        <v>43</v>
      </c>
      <c r="D35" s="14" t="s">
        <v>45</v>
      </c>
      <c r="E35" s="15" t="n">
        <v>1.98</v>
      </c>
    </row>
    <row r="36" customFormat="false" ht="37.5" hidden="false" customHeight="true" outlineLevel="3" collapsed="false">
      <c r="A36" s="13" t="s">
        <v>36</v>
      </c>
      <c r="B36" s="14" t="s">
        <v>33</v>
      </c>
      <c r="C36" s="14" t="s">
        <v>43</v>
      </c>
      <c r="D36" s="14" t="s">
        <v>37</v>
      </c>
      <c r="E36" s="15" t="n">
        <f aca="false">E37</f>
        <v>319.214</v>
      </c>
    </row>
    <row r="37" customFormat="false" ht="36" hidden="false" customHeight="true" outlineLevel="4" collapsed="false">
      <c r="A37" s="13" t="s">
        <v>38</v>
      </c>
      <c r="B37" s="14" t="s">
        <v>33</v>
      </c>
      <c r="C37" s="14" t="s">
        <v>43</v>
      </c>
      <c r="D37" s="14" t="s">
        <v>39</v>
      </c>
      <c r="E37" s="15" t="n">
        <f aca="false">E38+E39</f>
        <v>319.214</v>
      </c>
    </row>
    <row r="38" customFormat="false" ht="36.75" hidden="false" customHeight="true" outlineLevel="5" collapsed="false">
      <c r="A38" s="13" t="s">
        <v>46</v>
      </c>
      <c r="B38" s="14" t="s">
        <v>33</v>
      </c>
      <c r="C38" s="14" t="s">
        <v>43</v>
      </c>
      <c r="D38" s="14" t="s">
        <v>47</v>
      </c>
      <c r="E38" s="15" t="n">
        <v>121.495</v>
      </c>
    </row>
    <row r="39" customFormat="false" ht="37.5" hidden="false" customHeight="true" outlineLevel="5" collapsed="false">
      <c r="A39" s="13" t="s">
        <v>40</v>
      </c>
      <c r="B39" s="14" t="s">
        <v>33</v>
      </c>
      <c r="C39" s="14" t="s">
        <v>43</v>
      </c>
      <c r="D39" s="14" t="s">
        <v>41</v>
      </c>
      <c r="E39" s="15" t="n">
        <v>197.719</v>
      </c>
    </row>
    <row r="40" customFormat="false" ht="21.75" hidden="false" customHeight="true" outlineLevel="3" collapsed="false">
      <c r="A40" s="13" t="s">
        <v>48</v>
      </c>
      <c r="B40" s="14" t="s">
        <v>33</v>
      </c>
      <c r="C40" s="14" t="s">
        <v>43</v>
      </c>
      <c r="D40" s="14" t="s">
        <v>49</v>
      </c>
      <c r="E40" s="15" t="n">
        <f aca="false">E41</f>
        <v>82.911</v>
      </c>
    </row>
    <row r="41" customFormat="false" ht="23.25" hidden="false" customHeight="true" outlineLevel="4" collapsed="false">
      <c r="A41" s="13" t="s">
        <v>50</v>
      </c>
      <c r="B41" s="14" t="s">
        <v>33</v>
      </c>
      <c r="C41" s="14" t="s">
        <v>43</v>
      </c>
      <c r="D41" s="14" t="s">
        <v>51</v>
      </c>
      <c r="E41" s="15" t="n">
        <f aca="false">E42+E43+E44</f>
        <v>82.911</v>
      </c>
    </row>
    <row r="42" customFormat="false" ht="33.75" hidden="false" customHeight="true" outlineLevel="5" collapsed="false">
      <c r="A42" s="13" t="s">
        <v>52</v>
      </c>
      <c r="B42" s="14" t="s">
        <v>33</v>
      </c>
      <c r="C42" s="14" t="s">
        <v>43</v>
      </c>
      <c r="D42" s="14" t="s">
        <v>53</v>
      </c>
      <c r="E42" s="15" t="n">
        <v>0.841</v>
      </c>
    </row>
    <row r="43" customFormat="false" ht="21.75" hidden="false" customHeight="true" outlineLevel="5" collapsed="false">
      <c r="A43" s="13" t="s">
        <v>54</v>
      </c>
      <c r="B43" s="14" t="s">
        <v>33</v>
      </c>
      <c r="C43" s="14" t="s">
        <v>43</v>
      </c>
      <c r="D43" s="14" t="s">
        <v>55</v>
      </c>
      <c r="E43" s="15" t="n">
        <v>1.901</v>
      </c>
    </row>
    <row r="44" customFormat="false" ht="23.25" hidden="false" customHeight="true" outlineLevel="5" collapsed="false">
      <c r="A44" s="13" t="s">
        <v>56</v>
      </c>
      <c r="B44" s="14" t="s">
        <v>33</v>
      </c>
      <c r="C44" s="14" t="s">
        <v>43</v>
      </c>
      <c r="D44" s="14" t="s">
        <v>57</v>
      </c>
      <c r="E44" s="15" t="n">
        <v>80.169</v>
      </c>
    </row>
    <row r="45" customFormat="false" ht="22.5" hidden="false" customHeight="true" outlineLevel="1" collapsed="false">
      <c r="A45" s="13" t="s">
        <v>58</v>
      </c>
      <c r="B45" s="14" t="s">
        <v>59</v>
      </c>
      <c r="C45" s="14"/>
      <c r="D45" s="14"/>
      <c r="E45" s="15" t="n">
        <f aca="false">E46</f>
        <v>144.2</v>
      </c>
    </row>
    <row r="46" customFormat="false" ht="36" hidden="false" customHeight="true" outlineLevel="2" collapsed="false">
      <c r="A46" s="13" t="s">
        <v>60</v>
      </c>
      <c r="B46" s="14" t="s">
        <v>59</v>
      </c>
      <c r="C46" s="14" t="s">
        <v>61</v>
      </c>
      <c r="D46" s="14"/>
      <c r="E46" s="15" t="n">
        <f aca="false">E47+E51</f>
        <v>144.2</v>
      </c>
    </row>
    <row r="47" customFormat="false" ht="84" hidden="false" customHeight="true" outlineLevel="3" collapsed="false">
      <c r="A47" s="13" t="s">
        <v>21</v>
      </c>
      <c r="B47" s="14" t="s">
        <v>59</v>
      </c>
      <c r="C47" s="14" t="s">
        <v>61</v>
      </c>
      <c r="D47" s="14" t="s">
        <v>22</v>
      </c>
      <c r="E47" s="15" t="n">
        <f aca="false">E48</f>
        <v>130.2</v>
      </c>
    </row>
    <row r="48" customFormat="false" ht="36.75" hidden="false" customHeight="true" outlineLevel="4" collapsed="false">
      <c r="A48" s="13" t="s">
        <v>23</v>
      </c>
      <c r="B48" s="14" t="s">
        <v>59</v>
      </c>
      <c r="C48" s="14" t="s">
        <v>61</v>
      </c>
      <c r="D48" s="14" t="s">
        <v>24</v>
      </c>
      <c r="E48" s="15" t="n">
        <f aca="false">E49+E50</f>
        <v>130.2</v>
      </c>
    </row>
    <row r="49" customFormat="false" ht="36" hidden="false" customHeight="true" outlineLevel="5" collapsed="false">
      <c r="A49" s="13" t="s">
        <v>25</v>
      </c>
      <c r="B49" s="14" t="s">
        <v>59</v>
      </c>
      <c r="C49" s="14" t="s">
        <v>61</v>
      </c>
      <c r="D49" s="14" t="s">
        <v>26</v>
      </c>
      <c r="E49" s="15" t="n">
        <v>100.902</v>
      </c>
    </row>
    <row r="50" customFormat="false" ht="52.5" hidden="false" customHeight="true" outlineLevel="5" collapsed="false">
      <c r="A50" s="13" t="s">
        <v>27</v>
      </c>
      <c r="B50" s="14" t="s">
        <v>59</v>
      </c>
      <c r="C50" s="14" t="s">
        <v>61</v>
      </c>
      <c r="D50" s="14" t="s">
        <v>28</v>
      </c>
      <c r="E50" s="15" t="n">
        <v>29.298</v>
      </c>
    </row>
    <row r="51" customFormat="false" ht="35.25" hidden="false" customHeight="true" outlineLevel="3" collapsed="false">
      <c r="A51" s="13" t="s">
        <v>36</v>
      </c>
      <c r="B51" s="14" t="s">
        <v>59</v>
      </c>
      <c r="C51" s="14" t="s">
        <v>61</v>
      </c>
      <c r="D51" s="14" t="s">
        <v>37</v>
      </c>
      <c r="E51" s="15" t="n">
        <f aca="false">E52</f>
        <v>14</v>
      </c>
    </row>
    <row r="52" customFormat="false" ht="35.25" hidden="false" customHeight="true" outlineLevel="4" collapsed="false">
      <c r="A52" s="13" t="s">
        <v>38</v>
      </c>
      <c r="B52" s="14" t="s">
        <v>59</v>
      </c>
      <c r="C52" s="14" t="s">
        <v>61</v>
      </c>
      <c r="D52" s="14" t="s">
        <v>39</v>
      </c>
      <c r="E52" s="15" t="n">
        <f aca="false">E53+E54</f>
        <v>14</v>
      </c>
    </row>
    <row r="53" customFormat="false" ht="36.75" hidden="false" customHeight="true" outlineLevel="5" collapsed="false">
      <c r="A53" s="13" t="s">
        <v>46</v>
      </c>
      <c r="B53" s="14" t="s">
        <v>59</v>
      </c>
      <c r="C53" s="14" t="s">
        <v>61</v>
      </c>
      <c r="D53" s="14" t="s">
        <v>47</v>
      </c>
      <c r="E53" s="15" t="n">
        <v>7.991</v>
      </c>
    </row>
    <row r="54" customFormat="false" ht="36.75" hidden="false" customHeight="true" outlineLevel="5" collapsed="false">
      <c r="A54" s="13" t="s">
        <v>40</v>
      </c>
      <c r="B54" s="14" t="s">
        <v>59</v>
      </c>
      <c r="C54" s="14" t="s">
        <v>61</v>
      </c>
      <c r="D54" s="14" t="s">
        <v>41</v>
      </c>
      <c r="E54" s="15" t="n">
        <v>6.009</v>
      </c>
    </row>
    <row r="55" customFormat="false" ht="21.75" hidden="false" customHeight="true" outlineLevel="1" collapsed="false">
      <c r="A55" s="13" t="s">
        <v>62</v>
      </c>
      <c r="B55" s="14" t="s">
        <v>63</v>
      </c>
      <c r="C55" s="14"/>
      <c r="D55" s="14"/>
      <c r="E55" s="15" t="n">
        <f aca="false">E56+E60+E64</f>
        <v>327.927</v>
      </c>
    </row>
    <row r="56" customFormat="false" ht="36.75" hidden="false" customHeight="true" outlineLevel="2" collapsed="false">
      <c r="A56" s="13" t="s">
        <v>64</v>
      </c>
      <c r="B56" s="14" t="s">
        <v>63</v>
      </c>
      <c r="C56" s="14" t="s">
        <v>65</v>
      </c>
      <c r="D56" s="14"/>
      <c r="E56" s="15" t="n">
        <f aca="false">E57</f>
        <v>228.5</v>
      </c>
    </row>
    <row r="57" customFormat="false" ht="35.25" hidden="false" customHeight="true" outlineLevel="3" collapsed="false">
      <c r="A57" s="13" t="s">
        <v>36</v>
      </c>
      <c r="B57" s="14" t="s">
        <v>63</v>
      </c>
      <c r="C57" s="14" t="s">
        <v>65</v>
      </c>
      <c r="D57" s="14" t="s">
        <v>37</v>
      </c>
      <c r="E57" s="15" t="n">
        <f aca="false">E58</f>
        <v>228.5</v>
      </c>
    </row>
    <row r="58" customFormat="false" ht="35.25" hidden="false" customHeight="true" outlineLevel="4" collapsed="false">
      <c r="A58" s="13" t="s">
        <v>38</v>
      </c>
      <c r="B58" s="14" t="s">
        <v>63</v>
      </c>
      <c r="C58" s="14" t="s">
        <v>65</v>
      </c>
      <c r="D58" s="14" t="s">
        <v>39</v>
      </c>
      <c r="E58" s="15" t="n">
        <f aca="false">E59</f>
        <v>228.5</v>
      </c>
    </row>
    <row r="59" customFormat="false" ht="35.25" hidden="false" customHeight="true" outlineLevel="5" collapsed="false">
      <c r="A59" s="13" t="s">
        <v>40</v>
      </c>
      <c r="B59" s="14" t="s">
        <v>63</v>
      </c>
      <c r="C59" s="14" t="s">
        <v>65</v>
      </c>
      <c r="D59" s="14" t="s">
        <v>41</v>
      </c>
      <c r="E59" s="15" t="n">
        <v>228.5</v>
      </c>
    </row>
    <row r="60" customFormat="false" ht="36" hidden="false" customHeight="true" outlineLevel="2" collapsed="false">
      <c r="A60" s="13" t="s">
        <v>66</v>
      </c>
      <c r="B60" s="14" t="s">
        <v>63</v>
      </c>
      <c r="C60" s="14" t="s">
        <v>67</v>
      </c>
      <c r="D60" s="14"/>
      <c r="E60" s="15" t="n">
        <f aca="false">E61</f>
        <v>87.4</v>
      </c>
    </row>
    <row r="61" customFormat="false" ht="34.5" hidden="false" customHeight="true" outlineLevel="3" collapsed="false">
      <c r="A61" s="13" t="s">
        <v>36</v>
      </c>
      <c r="B61" s="14" t="s">
        <v>63</v>
      </c>
      <c r="C61" s="14" t="s">
        <v>67</v>
      </c>
      <c r="D61" s="14" t="s">
        <v>37</v>
      </c>
      <c r="E61" s="15" t="n">
        <f aca="false">E62</f>
        <v>87.4</v>
      </c>
    </row>
    <row r="62" customFormat="false" ht="36" hidden="false" customHeight="true" outlineLevel="4" collapsed="false">
      <c r="A62" s="13" t="s">
        <v>38</v>
      </c>
      <c r="B62" s="14" t="s">
        <v>63</v>
      </c>
      <c r="C62" s="14" t="s">
        <v>67</v>
      </c>
      <c r="D62" s="14" t="s">
        <v>39</v>
      </c>
      <c r="E62" s="15" t="n">
        <f aca="false">E63</f>
        <v>87.4</v>
      </c>
    </row>
    <row r="63" customFormat="false" ht="36" hidden="false" customHeight="true" outlineLevel="5" collapsed="false">
      <c r="A63" s="13" t="s">
        <v>40</v>
      </c>
      <c r="B63" s="14" t="s">
        <v>63</v>
      </c>
      <c r="C63" s="14" t="s">
        <v>67</v>
      </c>
      <c r="D63" s="14" t="s">
        <v>41</v>
      </c>
      <c r="E63" s="15" t="n">
        <v>87.4</v>
      </c>
    </row>
    <row r="64" customFormat="false" ht="51" hidden="false" customHeight="true" outlineLevel="2" collapsed="false">
      <c r="A64" s="13" t="s">
        <v>68</v>
      </c>
      <c r="B64" s="14" t="s">
        <v>63</v>
      </c>
      <c r="C64" s="14" t="s">
        <v>69</v>
      </c>
      <c r="D64" s="14"/>
      <c r="E64" s="15" t="n">
        <f aca="false">E65</f>
        <v>12.027</v>
      </c>
    </row>
    <row r="65" customFormat="false" ht="36" hidden="false" customHeight="true" outlineLevel="3" collapsed="false">
      <c r="A65" s="13" t="s">
        <v>36</v>
      </c>
      <c r="B65" s="14" t="s">
        <v>63</v>
      </c>
      <c r="C65" s="14" t="s">
        <v>69</v>
      </c>
      <c r="D65" s="14" t="s">
        <v>37</v>
      </c>
      <c r="E65" s="15" t="n">
        <f aca="false">E66</f>
        <v>12.027</v>
      </c>
    </row>
    <row r="66" customFormat="false" ht="35.25" hidden="false" customHeight="true" outlineLevel="4" collapsed="false">
      <c r="A66" s="13" t="s">
        <v>38</v>
      </c>
      <c r="B66" s="14" t="s">
        <v>63</v>
      </c>
      <c r="C66" s="14" t="s">
        <v>69</v>
      </c>
      <c r="D66" s="14" t="s">
        <v>39</v>
      </c>
      <c r="E66" s="15" t="n">
        <f aca="false">E67</f>
        <v>12.027</v>
      </c>
    </row>
    <row r="67" customFormat="false" ht="36" hidden="false" customHeight="true" outlineLevel="5" collapsed="false">
      <c r="A67" s="13" t="s">
        <v>40</v>
      </c>
      <c r="B67" s="14" t="s">
        <v>63</v>
      </c>
      <c r="C67" s="14" t="s">
        <v>69</v>
      </c>
      <c r="D67" s="14" t="s">
        <v>41</v>
      </c>
      <c r="E67" s="15" t="n">
        <v>12.027</v>
      </c>
    </row>
    <row r="68" customFormat="false" ht="24.75" hidden="false" customHeight="true" outlineLevel="1" collapsed="false">
      <c r="A68" s="13" t="s">
        <v>70</v>
      </c>
      <c r="B68" s="14" t="s">
        <v>71</v>
      </c>
      <c r="C68" s="14"/>
      <c r="D68" s="14"/>
      <c r="E68" s="15" t="n">
        <f aca="false">E69</f>
        <v>86</v>
      </c>
    </row>
    <row r="69" customFormat="false" ht="35.25" hidden="false" customHeight="true" outlineLevel="2" collapsed="false">
      <c r="A69" s="13" t="s">
        <v>42</v>
      </c>
      <c r="B69" s="14" t="s">
        <v>71</v>
      </c>
      <c r="C69" s="14" t="s">
        <v>43</v>
      </c>
      <c r="D69" s="14"/>
      <c r="E69" s="15" t="n">
        <f aca="false">E70</f>
        <v>86</v>
      </c>
    </row>
    <row r="70" customFormat="false" ht="35.25" hidden="false" customHeight="true" outlineLevel="3" collapsed="false">
      <c r="A70" s="13" t="s">
        <v>36</v>
      </c>
      <c r="B70" s="14" t="s">
        <v>71</v>
      </c>
      <c r="C70" s="14" t="s">
        <v>43</v>
      </c>
      <c r="D70" s="14" t="s">
        <v>37</v>
      </c>
      <c r="E70" s="15" t="n">
        <f aca="false">E71</f>
        <v>86</v>
      </c>
    </row>
    <row r="71" customFormat="false" ht="35.25" hidden="false" customHeight="true" outlineLevel="4" collapsed="false">
      <c r="A71" s="13" t="s">
        <v>38</v>
      </c>
      <c r="B71" s="14" t="s">
        <v>71</v>
      </c>
      <c r="C71" s="14" t="s">
        <v>43</v>
      </c>
      <c r="D71" s="14" t="s">
        <v>39</v>
      </c>
      <c r="E71" s="15" t="n">
        <f aca="false">E72</f>
        <v>86</v>
      </c>
    </row>
    <row r="72" customFormat="false" ht="36" hidden="false" customHeight="true" outlineLevel="5" collapsed="false">
      <c r="A72" s="13" t="s">
        <v>40</v>
      </c>
      <c r="B72" s="14" t="s">
        <v>71</v>
      </c>
      <c r="C72" s="14" t="s">
        <v>43</v>
      </c>
      <c r="D72" s="14" t="s">
        <v>41</v>
      </c>
      <c r="E72" s="15" t="n">
        <v>86</v>
      </c>
    </row>
    <row r="73" customFormat="false" ht="21" hidden="false" customHeight="true" outlineLevel="1" collapsed="false">
      <c r="A73" s="13" t="s">
        <v>72</v>
      </c>
      <c r="B73" s="14" t="s">
        <v>73</v>
      </c>
      <c r="C73" s="14"/>
      <c r="D73" s="14"/>
      <c r="E73" s="15" t="n">
        <f aca="false">E74</f>
        <v>838.9</v>
      </c>
    </row>
    <row r="74" customFormat="false" ht="21" hidden="false" customHeight="true" outlineLevel="2" collapsed="false">
      <c r="A74" s="13" t="s">
        <v>74</v>
      </c>
      <c r="B74" s="14" t="s">
        <v>73</v>
      </c>
      <c r="C74" s="14" t="s">
        <v>75</v>
      </c>
      <c r="D74" s="14"/>
      <c r="E74" s="15" t="n">
        <f aca="false">E75</f>
        <v>838.9</v>
      </c>
    </row>
    <row r="75" customFormat="false" ht="36.75" hidden="false" customHeight="true" outlineLevel="3" collapsed="false">
      <c r="A75" s="13" t="s">
        <v>76</v>
      </c>
      <c r="B75" s="14" t="s">
        <v>73</v>
      </c>
      <c r="C75" s="14" t="s">
        <v>75</v>
      </c>
      <c r="D75" s="14" t="s">
        <v>77</v>
      </c>
      <c r="E75" s="15" t="n">
        <f aca="false">E76</f>
        <v>838.9</v>
      </c>
    </row>
    <row r="76" customFormat="false" ht="24" hidden="false" customHeight="true" outlineLevel="4" collapsed="false">
      <c r="A76" s="13" t="s">
        <v>78</v>
      </c>
      <c r="B76" s="14" t="s">
        <v>73</v>
      </c>
      <c r="C76" s="14" t="s">
        <v>75</v>
      </c>
      <c r="D76" s="14" t="s">
        <v>79</v>
      </c>
      <c r="E76" s="15" t="n">
        <f aca="false">E77</f>
        <v>838.9</v>
      </c>
    </row>
    <row r="77" customFormat="false" ht="53.25" hidden="false" customHeight="true" outlineLevel="5" collapsed="false">
      <c r="A77" s="13" t="s">
        <v>80</v>
      </c>
      <c r="B77" s="14" t="s">
        <v>73</v>
      </c>
      <c r="C77" s="14" t="s">
        <v>75</v>
      </c>
      <c r="D77" s="14" t="s">
        <v>81</v>
      </c>
      <c r="E77" s="15" t="n">
        <v>838.9</v>
      </c>
    </row>
    <row r="78" customFormat="false" ht="21" hidden="false" customHeight="true" outlineLevel="1" collapsed="false">
      <c r="A78" s="13" t="s">
        <v>82</v>
      </c>
      <c r="B78" s="14" t="s">
        <v>83</v>
      </c>
      <c r="C78" s="14"/>
      <c r="D78" s="14"/>
      <c r="E78" s="15" t="n">
        <f aca="false">E79+E83+E87</f>
        <v>1940.675</v>
      </c>
    </row>
    <row r="79" customFormat="false" ht="52.5" hidden="false" customHeight="true" outlineLevel="2" collapsed="false">
      <c r="A79" s="13" t="s">
        <v>84</v>
      </c>
      <c r="B79" s="14" t="s">
        <v>83</v>
      </c>
      <c r="C79" s="14" t="s">
        <v>85</v>
      </c>
      <c r="D79" s="14"/>
      <c r="E79" s="15" t="n">
        <f aca="false">E80</f>
        <v>1857.893</v>
      </c>
    </row>
    <row r="80" customFormat="false" ht="21.75" hidden="false" customHeight="true" outlineLevel="3" collapsed="false">
      <c r="A80" s="13" t="s">
        <v>48</v>
      </c>
      <c r="B80" s="14" t="s">
        <v>83</v>
      </c>
      <c r="C80" s="14" t="s">
        <v>85</v>
      </c>
      <c r="D80" s="14" t="s">
        <v>49</v>
      </c>
      <c r="E80" s="15" t="n">
        <f aca="false">E81</f>
        <v>1857.893</v>
      </c>
    </row>
    <row r="81" customFormat="false" ht="51.75" hidden="false" customHeight="true" outlineLevel="4" collapsed="false">
      <c r="A81" s="13" t="s">
        <v>86</v>
      </c>
      <c r="B81" s="14" t="s">
        <v>83</v>
      </c>
      <c r="C81" s="14" t="s">
        <v>85</v>
      </c>
      <c r="D81" s="14" t="s">
        <v>87</v>
      </c>
      <c r="E81" s="15" t="n">
        <f aca="false">E82</f>
        <v>1857.893</v>
      </c>
    </row>
    <row r="82" customFormat="false" ht="51.75" hidden="false" customHeight="true" outlineLevel="5" collapsed="false">
      <c r="A82" s="13" t="s">
        <v>88</v>
      </c>
      <c r="B82" s="14" t="s">
        <v>83</v>
      </c>
      <c r="C82" s="14" t="s">
        <v>85</v>
      </c>
      <c r="D82" s="14" t="s">
        <v>89</v>
      </c>
      <c r="E82" s="15" t="n">
        <v>1857.893</v>
      </c>
    </row>
    <row r="83" customFormat="false" ht="67.5" hidden="false" customHeight="true" outlineLevel="2" collapsed="false">
      <c r="A83" s="13" t="s">
        <v>90</v>
      </c>
      <c r="B83" s="14" t="s">
        <v>83</v>
      </c>
      <c r="C83" s="14" t="s">
        <v>91</v>
      </c>
      <c r="D83" s="14"/>
      <c r="E83" s="15" t="n">
        <f aca="false">E84</f>
        <v>80</v>
      </c>
    </row>
    <row r="84" customFormat="false" ht="23.25" hidden="false" customHeight="true" outlineLevel="3" collapsed="false">
      <c r="A84" s="13" t="s">
        <v>48</v>
      </c>
      <c r="B84" s="14" t="s">
        <v>83</v>
      </c>
      <c r="C84" s="14" t="s">
        <v>91</v>
      </c>
      <c r="D84" s="14" t="s">
        <v>49</v>
      </c>
      <c r="E84" s="15" t="n">
        <f aca="false">E85</f>
        <v>80</v>
      </c>
    </row>
    <row r="85" customFormat="false" ht="51.75" hidden="false" customHeight="true" outlineLevel="4" collapsed="false">
      <c r="A85" s="13" t="s">
        <v>86</v>
      </c>
      <c r="B85" s="14" t="s">
        <v>83</v>
      </c>
      <c r="C85" s="14" t="s">
        <v>91</v>
      </c>
      <c r="D85" s="14" t="s">
        <v>87</v>
      </c>
      <c r="E85" s="15" t="n">
        <f aca="false">E86</f>
        <v>80</v>
      </c>
    </row>
    <row r="86" customFormat="false" ht="51" hidden="false" customHeight="true" outlineLevel="5" collapsed="false">
      <c r="A86" s="13" t="s">
        <v>88</v>
      </c>
      <c r="B86" s="14" t="s">
        <v>83</v>
      </c>
      <c r="C86" s="14" t="s">
        <v>91</v>
      </c>
      <c r="D86" s="14" t="s">
        <v>89</v>
      </c>
      <c r="E86" s="15" t="n">
        <v>80</v>
      </c>
    </row>
    <row r="87" customFormat="false" ht="23.25" hidden="false" customHeight="true" outlineLevel="2" collapsed="false">
      <c r="A87" s="13" t="s">
        <v>92</v>
      </c>
      <c r="B87" s="14" t="s">
        <v>83</v>
      </c>
      <c r="C87" s="14" t="s">
        <v>93</v>
      </c>
      <c r="D87" s="14"/>
      <c r="E87" s="15" t="n">
        <f aca="false">E88</f>
        <v>2.782</v>
      </c>
    </row>
    <row r="88" customFormat="false" ht="35.25" hidden="false" customHeight="true" outlineLevel="3" collapsed="false">
      <c r="A88" s="13" t="s">
        <v>36</v>
      </c>
      <c r="B88" s="14" t="s">
        <v>83</v>
      </c>
      <c r="C88" s="14" t="s">
        <v>93</v>
      </c>
      <c r="D88" s="14" t="s">
        <v>37</v>
      </c>
      <c r="E88" s="15" t="n">
        <f aca="false">E89</f>
        <v>2.782</v>
      </c>
    </row>
    <row r="89" customFormat="false" ht="36" hidden="false" customHeight="true" outlineLevel="4" collapsed="false">
      <c r="A89" s="13" t="s">
        <v>38</v>
      </c>
      <c r="B89" s="14" t="s">
        <v>83</v>
      </c>
      <c r="C89" s="14" t="s">
        <v>93</v>
      </c>
      <c r="D89" s="14" t="s">
        <v>39</v>
      </c>
      <c r="E89" s="15" t="n">
        <f aca="false">E90</f>
        <v>2.782</v>
      </c>
    </row>
    <row r="90" customFormat="false" ht="34.5" hidden="false" customHeight="true" outlineLevel="5" collapsed="false">
      <c r="A90" s="13" t="s">
        <v>40</v>
      </c>
      <c r="B90" s="14" t="s">
        <v>83</v>
      </c>
      <c r="C90" s="14" t="s">
        <v>93</v>
      </c>
      <c r="D90" s="14" t="s">
        <v>41</v>
      </c>
      <c r="E90" s="15" t="n">
        <v>2.782</v>
      </c>
    </row>
    <row r="91" customFormat="false" ht="21" hidden="false" customHeight="true" outlineLevel="1" collapsed="false">
      <c r="A91" s="13" t="s">
        <v>94</v>
      </c>
      <c r="B91" s="14" t="s">
        <v>95</v>
      </c>
      <c r="C91" s="14"/>
      <c r="D91" s="14"/>
      <c r="E91" s="15" t="n">
        <f aca="false">E92+E96</f>
        <v>663.991</v>
      </c>
    </row>
    <row r="92" customFormat="false" ht="23.25" hidden="false" customHeight="true" outlineLevel="2" collapsed="false">
      <c r="A92" s="13" t="s">
        <v>96</v>
      </c>
      <c r="B92" s="14" t="s">
        <v>95</v>
      </c>
      <c r="C92" s="14" t="s">
        <v>97</v>
      </c>
      <c r="D92" s="14"/>
      <c r="E92" s="15" t="n">
        <f aca="false">E93</f>
        <v>658.991</v>
      </c>
    </row>
    <row r="93" customFormat="false" ht="35.25" hidden="false" customHeight="true" outlineLevel="3" collapsed="false">
      <c r="A93" s="13" t="s">
        <v>36</v>
      </c>
      <c r="B93" s="14" t="s">
        <v>95</v>
      </c>
      <c r="C93" s="14" t="s">
        <v>97</v>
      </c>
      <c r="D93" s="14" t="s">
        <v>37</v>
      </c>
      <c r="E93" s="15" t="n">
        <f aca="false">E94</f>
        <v>658.991</v>
      </c>
    </row>
    <row r="94" customFormat="false" ht="35.25" hidden="false" customHeight="true" outlineLevel="4" collapsed="false">
      <c r="A94" s="13" t="s">
        <v>38</v>
      </c>
      <c r="B94" s="14" t="s">
        <v>95</v>
      </c>
      <c r="C94" s="14" t="s">
        <v>97</v>
      </c>
      <c r="D94" s="14" t="s">
        <v>39</v>
      </c>
      <c r="E94" s="15" t="n">
        <f aca="false">E95</f>
        <v>658.991</v>
      </c>
    </row>
    <row r="95" customFormat="false" ht="36.75" hidden="false" customHeight="true" outlineLevel="5" collapsed="false">
      <c r="A95" s="13" t="s">
        <v>40</v>
      </c>
      <c r="B95" s="14" t="s">
        <v>95</v>
      </c>
      <c r="C95" s="14" t="s">
        <v>97</v>
      </c>
      <c r="D95" s="14" t="s">
        <v>41</v>
      </c>
      <c r="E95" s="15" t="n">
        <v>658.991</v>
      </c>
    </row>
    <row r="96" customFormat="false" ht="23.25" hidden="false" customHeight="true" outlineLevel="2" collapsed="false">
      <c r="A96" s="13" t="s">
        <v>98</v>
      </c>
      <c r="B96" s="14" t="s">
        <v>95</v>
      </c>
      <c r="C96" s="14" t="s">
        <v>99</v>
      </c>
      <c r="D96" s="14"/>
      <c r="E96" s="15" t="n">
        <f aca="false">E98</f>
        <v>5</v>
      </c>
    </row>
    <row r="97" customFormat="false" ht="36" hidden="false" customHeight="true" outlineLevel="3" collapsed="false">
      <c r="A97" s="13" t="s">
        <v>36</v>
      </c>
      <c r="B97" s="14" t="s">
        <v>95</v>
      </c>
      <c r="C97" s="14" t="s">
        <v>99</v>
      </c>
      <c r="D97" s="14" t="s">
        <v>37</v>
      </c>
      <c r="E97" s="15" t="n">
        <v>5</v>
      </c>
    </row>
    <row r="98" customFormat="false" ht="36" hidden="false" customHeight="true" outlineLevel="4" collapsed="false">
      <c r="A98" s="13" t="s">
        <v>38</v>
      </c>
      <c r="B98" s="14" t="s">
        <v>95</v>
      </c>
      <c r="C98" s="14" t="s">
        <v>99</v>
      </c>
      <c r="D98" s="14" t="s">
        <v>39</v>
      </c>
      <c r="E98" s="15" t="n">
        <f aca="false">E99</f>
        <v>5</v>
      </c>
    </row>
    <row r="99" customFormat="false" ht="35.25" hidden="false" customHeight="true" outlineLevel="5" collapsed="false">
      <c r="A99" s="13" t="s">
        <v>40</v>
      </c>
      <c r="B99" s="14" t="s">
        <v>95</v>
      </c>
      <c r="C99" s="14" t="s">
        <v>99</v>
      </c>
      <c r="D99" s="14" t="s">
        <v>41</v>
      </c>
      <c r="E99" s="15" t="n">
        <v>5</v>
      </c>
    </row>
    <row r="100" customFormat="false" ht="22.5" hidden="false" customHeight="true" outlineLevel="1" collapsed="false">
      <c r="A100" s="13" t="s">
        <v>100</v>
      </c>
      <c r="B100" s="14" t="s">
        <v>101</v>
      </c>
      <c r="C100" s="14"/>
      <c r="D100" s="14"/>
      <c r="E100" s="15" t="n">
        <f aca="false">E101</f>
        <v>48.4</v>
      </c>
    </row>
    <row r="101" customFormat="false" ht="36" hidden="false" customHeight="true" outlineLevel="2" collapsed="false">
      <c r="A101" s="13" t="s">
        <v>102</v>
      </c>
      <c r="B101" s="14" t="s">
        <v>101</v>
      </c>
      <c r="C101" s="14" t="s">
        <v>103</v>
      </c>
      <c r="D101" s="14"/>
      <c r="E101" s="15" t="n">
        <f aca="false">E102</f>
        <v>48.4</v>
      </c>
    </row>
    <row r="102" customFormat="false" ht="24.75" hidden="false" customHeight="true" outlineLevel="3" collapsed="false">
      <c r="A102" s="13" t="s">
        <v>104</v>
      </c>
      <c r="B102" s="14" t="s">
        <v>101</v>
      </c>
      <c r="C102" s="14" t="s">
        <v>103</v>
      </c>
      <c r="D102" s="14" t="s">
        <v>105</v>
      </c>
      <c r="E102" s="15" t="n">
        <f aca="false">E103</f>
        <v>48.4</v>
      </c>
    </row>
    <row r="103" customFormat="false" ht="24.75" hidden="false" customHeight="true" outlineLevel="4" collapsed="false">
      <c r="A103" s="13" t="s">
        <v>106</v>
      </c>
      <c r="B103" s="14" t="s">
        <v>101</v>
      </c>
      <c r="C103" s="14" t="s">
        <v>103</v>
      </c>
      <c r="D103" s="14" t="s">
        <v>107</v>
      </c>
      <c r="E103" s="15" t="n">
        <f aca="false">E104</f>
        <v>48.4</v>
      </c>
    </row>
    <row r="104" customFormat="false" ht="22.5" hidden="false" customHeight="true" outlineLevel="5" collapsed="false">
      <c r="A104" s="13" t="s">
        <v>108</v>
      </c>
      <c r="B104" s="14" t="s">
        <v>101</v>
      </c>
      <c r="C104" s="14" t="s">
        <v>103</v>
      </c>
      <c r="D104" s="14" t="s">
        <v>109</v>
      </c>
      <c r="E104" s="15" t="n">
        <v>48.4</v>
      </c>
    </row>
    <row r="105" customFormat="false" ht="21.75" hidden="false" customHeight="true" outlineLevel="0" collapsed="false">
      <c r="A105" s="16" t="s">
        <v>110</v>
      </c>
      <c r="B105" s="16"/>
      <c r="C105" s="16"/>
      <c r="D105" s="16"/>
      <c r="E105" s="17" t="n">
        <f aca="false">E15</f>
        <v>6137.6</v>
      </c>
    </row>
    <row r="106" customFormat="false" ht="12.75" hidden="false" customHeight="true" outlineLevel="0" collapsed="false"/>
    <row r="1048576" customFormat="false" ht="12.8" hidden="false" customHeight="false" outlineLevel="0" collapsed="false"/>
  </sheetData>
  <mergeCells count="16">
    <mergeCell ref="B1:E1"/>
    <mergeCell ref="B2:E2"/>
    <mergeCell ref="A3:E3"/>
    <mergeCell ref="A4:E4"/>
    <mergeCell ref="A5:E5"/>
    <mergeCell ref="A7:F7"/>
    <mergeCell ref="A8:F8"/>
    <mergeCell ref="A9:F9"/>
    <mergeCell ref="A10:F10"/>
    <mergeCell ref="A11:F11"/>
    <mergeCell ref="A13:A14"/>
    <mergeCell ref="B13:B14"/>
    <mergeCell ref="C13:C14"/>
    <mergeCell ref="D13:D14"/>
    <mergeCell ref="E13:E14"/>
    <mergeCell ref="A105:D105"/>
  </mergeCells>
  <printOptions headings="false" gridLines="false" gridLinesSet="true" horizontalCentered="false" verticalCentered="false"/>
  <pageMargins left="0.590277777777778" right="0.590277777777778" top="0.590277777777778" bottom="0.590277777777778" header="0.511805555555555" footer="0.511805555555555"/>
  <pageSetup paperSize="9" scale="100" firstPageNumber="0" fitToWidth="1" fitToHeight="2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2017-12-21T05:04:29Z</dcterms:created>
  <dc:creator>SKUDINA\Пользователь 1</dc:creator>
  <dc:description/>
  <dc:language>ru-RU</dc:language>
  <cp:lastModifiedBy/>
  <cp:lastPrinted>2017-12-21T14:26:49Z</cp:lastPrinted>
  <dcterms:modified xsi:type="dcterms:W3CDTF">2018-01-12T16:40:27Z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bks_2017</vt:lpwstr>
  </property>
  <property fmtid="{D5CDD505-2E9C-101B-9397-08002B2CF9AE}" pid="4" name="??????">
    <vt:lpwstr>urbanna</vt:lpwstr>
  </property>
  <property fmtid="{D5CDD505-2E9C-101B-9397-08002B2CF9AE}" pid="5" name="?????? ????">
    <vt:lpwstr>17.3.0.3688</vt:lpwstr>
  </property>
  <property fmtid="{D5CDD505-2E9C-101B-9397-08002B2CF9AE}" pid="6" name="?????? ???????">
    <vt:lpwstr>17.3.15.11230</vt:lpwstr>
  </property>
  <property fmtid="{D5CDD505-2E9C-101B-9397-08002B2CF9AE}" pid="7" name="???????? ??????">
    <vt:lpwstr>Вариант (ведом. от 18.09.2014 09_24_52)(2).xls</vt:lpwstr>
  </property>
  <property fmtid="{D5CDD505-2E9C-101B-9397-08002B2CF9AE}" pid="8" name="???????? ?????????">
    <vt:lpwstr>Вариант (ведом. от 18.09.2014 09_24_52)(2).xls</vt:lpwstr>
  </property>
  <property fmtid="{D5CDD505-2E9C-101B-9397-08002B2CF9AE}" pid="9" name="????????????">
    <vt:lpwstr>fo03003</vt:lpwstr>
  </property>
  <property fmtid="{D5CDD505-2E9C-101B-9397-08002B2CF9AE}" pid="10" name="AppVersion">
    <vt:lpwstr>12.0000</vt:lpwstr>
  </property>
  <property fmtid="{D5CDD505-2E9C-101B-9397-08002B2CF9AE}" pid="11" name="DocSecurity">
    <vt:i4>0</vt:i4>
  </property>
  <property fmtid="{D5CDD505-2E9C-101B-9397-08002B2CF9AE}" pid="12" name="HyperlinksChanged">
    <vt:bool>0</vt:bool>
  </property>
  <property fmtid="{D5CDD505-2E9C-101B-9397-08002B2CF9AE}" pid="13" name="LinksUpToDate">
    <vt:bool>0</vt:bool>
  </property>
  <property fmtid="{D5CDD505-2E9C-101B-9397-08002B2CF9AE}" pid="14" name="ScaleCrop">
    <vt:bool>0</vt:bool>
  </property>
  <property fmtid="{D5CDD505-2E9C-101B-9397-08002B2CF9AE}" pid="15" name="ShareDoc">
    <vt:bool>0</vt:bool>
  </property>
</Properties>
</file>