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СВОД " sheetId="1" r:id="rId1"/>
    <sheet name="Звенигово" sheetId="2" r:id="rId2"/>
    <sheet name="Красногорский" sheetId="3" r:id="rId3"/>
    <sheet name="Сулонгер" sheetId="4" r:id="rId4"/>
    <sheet name="Исменц" sheetId="5" r:id="rId5"/>
    <sheet name="Кокшайск" sheetId="6" r:id="rId6"/>
    <sheet name="Кокшамары" sheetId="7" r:id="rId7"/>
    <sheet name="Кр Яр" sheetId="8" r:id="rId8"/>
    <sheet name="Кужмара" sheetId="9" r:id="rId9"/>
    <sheet name="Шелангер" sheetId="10" r:id="rId10"/>
    <sheet name="Черн Оз" sheetId="11" r:id="rId11"/>
    <sheet name="Фин отд" sheetId="12" r:id="rId12"/>
    <sheet name="Отд культ" sheetId="13" r:id="rId13"/>
    <sheet name="Отд образов" sheetId="14" r:id="rId14"/>
    <sheet name="Собран депут" sheetId="15" r:id="rId15"/>
    <sheet name="Адм района" sheetId="16" r:id="rId16"/>
  </sheets>
  <definedNames>
    <definedName name="_xlnm.Print_Area" localSheetId="0">'СВОД '!$A$1:$O$34</definedName>
  </definedNames>
  <calcPr fullCalcOnLoad="1"/>
</workbook>
</file>

<file path=xl/sharedStrings.xml><?xml version="1.0" encoding="utf-8"?>
<sst xmlns="http://schemas.openxmlformats.org/spreadsheetml/2006/main" count="1264" uniqueCount="56">
  <si>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</si>
  <si>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</si>
  <si>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</si>
  <si>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</si>
  <si>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</si>
  <si>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</si>
  <si>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</si>
  <si>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</si>
  <si>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</si>
  <si>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</si>
  <si>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</si>
  <si>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</si>
  <si>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</si>
  <si>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</si>
  <si>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</si>
  <si>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</si>
  <si>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</si>
  <si>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</si>
  <si>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</si>
  <si>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</si>
  <si>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</si>
  <si>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</si>
  <si>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</si>
  <si>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</si>
  <si>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Исполнитель: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</si>
  <si>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</si>
  <si>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</si>
  <si>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</si>
  <si>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</si>
  <si>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</si>
  <si>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</si>
  <si>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из них  заключенных в 2017 году</t>
  </si>
  <si>
    <t xml:space="preserve">  их них заключенных в 2017 году</t>
  </si>
  <si>
    <t xml:space="preserve">    Всего проведено способов определения поставщиков (подрядчиков, исполнителей) 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</si>
  <si>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</si>
  <si>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</si>
  <si>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</si>
  <si>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</si>
  <si>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</si>
  <si>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</si>
  <si>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</si>
  <si>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</si>
  <si>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</si>
  <si>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</si>
  <si>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</si>
  <si>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</si>
  <si>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</si>
  <si>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 xml:space="preserve">   из них  заключенных в 2019 году</t>
  </si>
  <si>
    <t xml:space="preserve">  их них заключенных в 2019 году</t>
  </si>
  <si>
    <t>запрос котировок в электронной форме</t>
  </si>
  <si>
    <t>запрос предло-жений в электронной форме</t>
  </si>
  <si>
    <t>пп.1-3, 5-23, 
26-55 ч.1 ст.93 №44-ФЗ</t>
  </si>
  <si>
    <t>открытые в электронной форме</t>
  </si>
  <si>
    <t>п.5 ч.1 ст.93 №44-ФЗ</t>
  </si>
  <si>
    <t xml:space="preserve">   из них  заключенных в 2020 году</t>
  </si>
  <si>
    <t xml:space="preserve">  их них заключенных в 2020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</si>
</sst>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7">
      <selection activeCell="J14" sqref="J1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87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49</v>
      </c>
      <c r="M6" s="26" t="s">
        <v>50</v>
      </c>
      <c r="N6" s="26"/>
      <c r="O6" s="26"/>
    </row>
    <row r="7" spans="1:15" s="8" customFormat="1" ht="51">
      <c r="A7" s="24"/>
      <c r="B7" s="26"/>
      <c r="C7" s="26"/>
      <c r="D7" s="7" t="s">
        <v>52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51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1826</v>
      </c>
      <c r="D8" s="2">
        <f>Звенигово!D8+Красногорский!D8+Сулонгер!D8+Исменц!D8+Кокшайск!D8+Кокшамары!D8+'Кр Яр'!D8+Кужмара!D8+Шелангер!D8+'Черн Оз'!D8+'Фин отд'!D8+'Отд культ'!D8+'Отд образов'!D8+'Собран депут'!D8+'Адм района'!D8</f>
        <v>0</v>
      </c>
      <c r="E8" s="2">
        <f>Звенигово!E8+Красногорский!E8+Сулонгер!E8+Исменц!E8+Кокшайск!E8+Кокшамары!E8+'Кр Яр'!E8+Кужмара!E8+Шелангер!E8+'Черн Оз'!E8+'Фин отд'!E8+'Отд культ'!E8+'Отд образов'!E8+'Собран депут'!E8+'Адм района'!E8</f>
        <v>0</v>
      </c>
      <c r="F8" s="2">
        <f>Звенигово!F8+Красногорский!F8+Сулонгер!F8+Исменц!F8+Кокшайск!F8+Кокшамары!F8+'Кр Яр'!F8+Кужмара!F8+Шелангер!F8+'Черн Оз'!F8+'Фин отд'!F8+'Отд культ'!F8+'Отд образов'!F8+'Собран депут'!F8+'Адм района'!F8</f>
        <v>0</v>
      </c>
      <c r="G8" s="2">
        <f>Звенигово!G8+Красногорский!G8+Сулонгер!G8+Исменц!G8+Кокшайск!G8+Кокшамары!G8+'Кр Яр'!G8+Кужмара!G8+Шелангер!G8+'Черн Оз'!G8+'Фин отд'!G8+'Отд культ'!G8+'Отд образов'!G8+'Собран депут'!G8+'Адм района'!G8</f>
        <v>0</v>
      </c>
      <c r="H8" s="2">
        <f>Звенигово!H8+Красногорский!H8+Сулонгер!H8+Исменц!H8+Кокшайск!H8+Кокшамары!H8+'Кр Яр'!H8+Кужмара!H8+Шелангер!H8+'Черн Оз'!H8+'Фин отд'!H8+'Отд культ'!H8+'Отд образов'!H8+'Собран депут'!H8+'Адм района'!H8</f>
        <v>0</v>
      </c>
      <c r="I8" s="2">
        <f>Звенигово!I8+Красногорский!I8+Сулонгер!I8+Исменц!I8+Кокшайск!I8+Кокшамары!I8+'Кр Яр'!I8+Кужмара!I8+Шелангер!I8+'Черн Оз'!I8+'Фин отд'!I8+'Отд культ'!I8+'Отд образов'!I8+'Собран депут'!I8+'Адм района'!I8</f>
        <v>0</v>
      </c>
      <c r="J8" s="2">
        <f>Звенигово!J8+Красногорский!J8+Сулонгер!J8+Исменц!J8+Кокшайск!J8+Кокшамары!J8+'Кр Яр'!J8+Кужмара!J8+Шелангер!J8+'Черн Оз'!J8+'Фин отд'!J8+'Отд культ'!J8+'Отд образов'!J8+'Собран депут'!J8+'Адм района'!J8</f>
        <v>115</v>
      </c>
      <c r="K8" s="2">
        <f>Звенигово!K8+Красногорский!K8+Сулонгер!K8+Исменц!K8+Кокшайск!K8+Кокшамары!K8+'Кр Яр'!K8+Кужмара!K8+Шелангер!K8+'Черн Оз'!K8+'Фин отд'!K8+'Отд культ'!K8+'Отд образов'!K8+'Собран депут'!K8+'Адм района'!K8</f>
        <v>0</v>
      </c>
      <c r="L8" s="2">
        <f>Звенигово!L8+Красногорский!L8+Сулонгер!L8+Исменц!L8+Кокшайск!L8+Кокшамары!L8+'Кр Яр'!L8+Кужмара!L8+Шелангер!L8+'Черн Оз'!L8+'Фин отд'!L8+'Отд культ'!L8+'Отд образов'!L8+'Собран депут'!L8+'Адм района'!L8</f>
        <v>4</v>
      </c>
      <c r="M8" s="2">
        <f>Звенигово!M8+Красногорский!M8+Сулонгер!M8+Исменц!M8+Кокшайск!M8+Кокшамары!M8+'Кр Яр'!M8+Кужмара!M8+Шелангер!M8+'Черн Оз'!M8+'Фин отд'!M8+'Отд культ'!M8+'Отд образов'!M8+'Собран депут'!M8+'Адм района'!M8</f>
        <v>80</v>
      </c>
      <c r="N8" s="2">
        <f>Звенигово!N8+Красногорский!N8+Сулонгер!N8+Исменц!N8+Кокшайск!N8+Кокшамары!N8+'Кр Яр'!N8+Кужмара!N8+Шелангер!N8+'Черн Оз'!N8+'Фин отд'!N8+'Отд культ'!N8+'Отд образов'!N8+'Собран депут'!N8+'Адм района'!N8</f>
        <v>90</v>
      </c>
      <c r="O8" s="2">
        <f>Звенигово!O8+Красногорский!O8+Сулонгер!O8+Исменц!O8+Кокшайск!O8+Кокшамары!O8+'Кр Яр'!O8+Кужмара!O8+Шелангер!O8+'Черн Оз'!O8+'Фин отд'!O8+'Отд культ'!O8+'Отд образов'!O8+'Собран депут'!O8+'Адм района'!O8</f>
        <v>1537</v>
      </c>
    </row>
    <row r="9" spans="1:15" ht="47.25" customHeight="1">
      <c r="A9" s="6">
        <v>2</v>
      </c>
      <c r="B9" s="9" t="s">
        <v>34</v>
      </c>
      <c r="C9" s="2">
        <f>D9+J9+L9+M9</f>
        <v>86</v>
      </c>
      <c r="D9" s="2">
        <f>Звенигово!D9+Красногорский!D9+Сулонгер!D9+Исменц!D9+Кокшайск!D9+Кокшамары!D9+'Кр Яр'!D9+Кужмара!D9+Шелангер!D9+'Черн Оз'!D9+'Фин отд'!D9+'Отд культ'!D9+'Отд образов'!D9+'Собран депут'!D9+'Адм района'!D9</f>
        <v>0</v>
      </c>
      <c r="E9" s="2">
        <f>Звенигово!E9+Красногорский!E9+Сулонгер!E9+Исменц!E9+Кокшайск!E9+Кокшамары!E9+'Кр Яр'!E9+Кужмара!E9+Шелангер!E9+'Черн Оз'!E9+'Фин отд'!E9+'Отд культ'!E9+'Отд образов'!E9+'Собран депут'!E9+'Адм района'!E9</f>
        <v>0</v>
      </c>
      <c r="F9" s="2">
        <f>Звенигово!F9+Красногорский!F9+Сулонгер!F9+Исменц!F9+Кокшайск!F9+Кокшамары!F9+'Кр Яр'!F9+Кужмара!F9+Шелангер!F9+'Черн Оз'!F9+'Фин отд'!F9+'Отд культ'!F9+'Отд образов'!F9+'Собран депут'!F9+'Адм района'!F9</f>
        <v>0</v>
      </c>
      <c r="G9" s="2">
        <f>Звенигово!G9+Красногорский!G9+Сулонгер!G9+Исменц!G9+Кокшайск!G9+Кокшамары!G9+'Кр Яр'!G9+Кужмара!G9+Шелангер!G9+'Черн Оз'!G9+'Фин отд'!G9+'Отд культ'!G9+'Отд образов'!G9+'Собран депут'!G9+'Адм района'!G9</f>
        <v>0</v>
      </c>
      <c r="H9" s="2">
        <f>Звенигово!H9+Красногорский!H9+Сулонгер!H9+Исменц!H9+Кокшайск!H9+Кокшамары!H9+'Кр Яр'!H9+Кужмара!H9+Шелангер!H9+'Черн Оз'!H9+'Фин отд'!H9+'Отд культ'!H9+'Отд образов'!H9+'Собран депут'!H9+'Адм района'!H9</f>
        <v>0</v>
      </c>
      <c r="I9" s="2">
        <f>Звенигово!I9+Красногорский!I9+Сулонгер!I9+Исменц!I9+Кокшайск!I9+Кокшамары!I9+'Кр Яр'!I9+Кужмара!I9+Шелангер!I9+'Черн Оз'!I9+'Фин отд'!I9+'Отд культ'!I9+'Отд образов'!I9+'Собран депут'!I9+'Адм района'!I9</f>
        <v>0</v>
      </c>
      <c r="J9" s="2">
        <f>Звенигово!J9+Красногорский!J9+Сулонгер!J9+Исменц!J9+Кокшайск!J9+Кокшамары!J9+'Кр Яр'!J9+Кужмара!J9+Шелангер!J9+'Черн Оз'!J9+'Фин отд'!J9+'Отд культ'!J9+'Отд образов'!J9+'Собран депут'!J9+'Адм района'!J9</f>
        <v>83</v>
      </c>
      <c r="K9" s="2">
        <f>Звенигово!K9+Красногорский!K9+Сулонгер!K9+Исменц!K9+Кокшайск!K9+Кокшамары!K9+'Кр Яр'!K9+Кужмара!K9+Шелангер!K9+'Черн Оз'!K9+'Фин отд'!K9+'Отд культ'!K9+'Отд образов'!K9+'Собран депут'!K9+'Адм района'!K9</f>
        <v>0</v>
      </c>
      <c r="L9" s="2">
        <f>Звенигово!L9+Красногорский!L9+Сулонгер!L9+Исменц!L9+Кокшайск!L9+Кокшамары!L9+'Кр Яр'!L9+Кужмара!L9+Шелангер!L9+'Черн Оз'!L9+'Фин отд'!L9+'Отд культ'!L9+'Отд образов'!L9+'Собран депут'!L9+'Адм района'!L9</f>
        <v>3</v>
      </c>
      <c r="M9" s="2">
        <f>Звенигово!M9+Красногорский!M9+Сулонгер!M9+Исменц!M9+Кокшайск!M9+Кокшамары!M9+'Кр Яр'!M9+Кужмара!M9+Шелангер!M9+'Черн Оз'!M9+'Фин отд'!M9+'Отд культ'!M9+'Отд образов'!M9+'Собран депут'!M9+'Адм района'!M9</f>
        <v>0</v>
      </c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79</v>
      </c>
      <c r="D10" s="2">
        <f>Звенигово!D10+Красногорский!D10+Сулонгер!D10+Исменц!D10+Кокшайск!D10+Кокшамары!D10+'Кр Яр'!D10+Кужмара!D10+Шелангер!D10+'Черн Оз'!D10+'Фин отд'!D10+'Отд культ'!D10+'Отд образов'!D10+'Собран депут'!D10+'Адм района'!D10</f>
        <v>0</v>
      </c>
      <c r="E10" s="2">
        <f>Звенигово!E10+Красногорский!E10+Сулонгер!E10+Исменц!E10+Кокшайск!E10+Кокшамары!E10+'Кр Яр'!E10+Кужмара!E10+Шелангер!E10+'Черн Оз'!E10+'Фин отд'!E10+'Отд культ'!E10+'Отд образов'!E10+'Собран депут'!E10+'Адм района'!E10</f>
        <v>0</v>
      </c>
      <c r="F10" s="2">
        <f>Звенигово!F10+Красногорский!F10+Сулонгер!F10+Исменц!F10+Кокшайск!F10+Кокшамары!F10+'Кр Яр'!F10+Кужмара!F10+Шелангер!F10+'Черн Оз'!F10+'Фин отд'!F10+'Отд культ'!F10+'Отд образов'!F10+'Собран депут'!F10+'Адм района'!F10</f>
        <v>0</v>
      </c>
      <c r="G10" s="2">
        <f>Звенигово!G10+Красногорский!G10+Сулонгер!G10+Исменц!G10+Кокшайск!G10+Кокшамары!G10+'Кр Яр'!G10+Кужмара!G10+Шелангер!G10+'Черн Оз'!G10+'Фин отд'!G10+'Отд культ'!G10+'Отд образов'!G10+'Собран депут'!G10+'Адм района'!G10</f>
        <v>0</v>
      </c>
      <c r="H10" s="2">
        <f>Звенигово!H10+Красногорский!H10+Сулонгер!H10+Исменц!H10+Кокшайск!H10+Кокшамары!H10+'Кр Яр'!H10+Кужмара!H10+Шелангер!H10+'Черн Оз'!H10+'Фин отд'!H10+'Отд культ'!H10+'Отд образов'!H10+'Собран депут'!H10+'Адм района'!H10</f>
        <v>0</v>
      </c>
      <c r="I10" s="2">
        <f>Звенигово!I10+Красногорский!I10+Сулонгер!I10+Исменц!I10+Кокшайск!I10+Кокшамары!I10+'Кр Яр'!I10+Кужмара!I10+Шелангер!I10+'Черн Оз'!I10+'Фин отд'!I10+'Отд культ'!I10+'Отд образов'!I10+'Собран депут'!I10+'Адм района'!I10</f>
        <v>0</v>
      </c>
      <c r="J10" s="2">
        <f>Звенигово!J10+Красногорский!J10+Сулонгер!J10+Исменц!J10+Кокшайск!J10+Кокшамары!J10+'Кр Яр'!J10+Кужмара!J10+Шелангер!J10+'Черн Оз'!J10+'Фин отд'!J10+'Отд культ'!J10+'Отд образов'!J10+'Собран депут'!J10+'Адм района'!J10</f>
        <v>77</v>
      </c>
      <c r="K10" s="2">
        <f>Звенигово!K10+Красногорский!K10+Сулонгер!K10+Исменц!K10+Кокшайск!K10+Кокшамары!K10+'Кр Яр'!K10+Кужмара!K10+Шелангер!K10+'Черн Оз'!K10+'Фин отд'!K10+'Отд культ'!K10+'Отд образов'!K10+'Собран депут'!K10+'Адм района'!K10</f>
        <v>0</v>
      </c>
      <c r="L10" s="2">
        <f>Звенигово!L10+Красногорский!L10+Сулонгер!L10+Исменц!L10+Кокшайск!L10+Кокшамары!L10+'Кр Яр'!L10+Кужмара!L10+Шелангер!L10+'Черн Оз'!L10+'Фин отд'!L10+'Отд культ'!L10+'Отд образов'!L10+'Собран депут'!L10+'Адм района'!L10</f>
        <v>2</v>
      </c>
      <c r="M10" s="2">
        <f>Звенигово!M10+Красногорский!M10+Сулонгер!M10+Исменц!M10+Кокшайск!M10+Кокшамары!M10+'Кр Яр'!M10+Кужмара!M10+Шелангер!M10+'Черн Оз'!M10+'Фин отд'!M10+'Отд культ'!M10+'Отд образов'!M10+'Собран депут'!M10+'Адм района'!M10</f>
        <v>0</v>
      </c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60</v>
      </c>
      <c r="D11" s="2">
        <f>Звенигово!D11+Красногорский!D11+Сулонгер!D11+Исменц!D11+Кокшайск!D11+Кокшамары!D11+'Кр Яр'!D11+Кужмара!D11+Шелангер!D11+'Черн Оз'!D11+'Фин отд'!D11+'Отд культ'!D11+'Отд образов'!D11+'Собран депут'!D11+'Адм района'!D11</f>
        <v>0</v>
      </c>
      <c r="E11" s="2">
        <f>Звенигово!E11+Красногорский!E11+Сулонгер!E11+Исменц!E11+Кокшайск!E11+Кокшамары!E11+'Кр Яр'!E11+Кужмара!E11+Шелангер!E11+'Черн Оз'!E11+'Фин отд'!E11+'Отд культ'!E11+'Отд образов'!E11+'Собран депут'!E11+'Адм района'!E11</f>
        <v>0</v>
      </c>
      <c r="F11" s="2">
        <f>Звенигово!F11+Красногорский!F11+Сулонгер!F11+Исменц!F11+Кокшайск!F11+Кокшамары!F11+'Кр Яр'!F11+Кужмара!F11+Шелангер!F11+'Черн Оз'!F11+'Фин отд'!F11+'Отд культ'!F11+'Отд образов'!F11+'Собран депут'!F11+'Адм района'!F11</f>
        <v>0</v>
      </c>
      <c r="G11" s="2">
        <f>Звенигово!G11+Красногорский!G11+Сулонгер!G11+Исменц!G11+Кокшайск!G11+Кокшамары!G11+'Кр Яр'!G11+Кужмара!G11+Шелангер!G11+'Черн Оз'!G11+'Фин отд'!G11+'Отд культ'!G11+'Отд образов'!G11+'Собран депут'!G11+'Адм района'!G11</f>
        <v>0</v>
      </c>
      <c r="H11" s="2">
        <f>Звенигово!H11+Красногорский!H11+Сулонгер!H11+Исменц!H11+Кокшайск!H11+Кокшамары!H11+'Кр Яр'!H11+Кужмара!H11+Шелангер!H11+'Черн Оз'!H11+'Фин отд'!H11+'Отд культ'!H11+'Отд образов'!H11+'Собран депут'!H11+'Адм района'!H11</f>
        <v>0</v>
      </c>
      <c r="I11" s="2">
        <f>Звенигово!I11+Красногорский!I11+Сулонгер!I11+Исменц!I11+Кокшайск!I11+Кокшамары!I11+'Кр Яр'!I11+Кужмара!I11+Шелангер!I11+'Черн Оз'!I11+'Фин отд'!I11+'Отд культ'!I11+'Отд образов'!I11+'Собран депут'!I11+'Адм района'!I11</f>
        <v>0</v>
      </c>
      <c r="J11" s="2">
        <f>Звенигово!J11+Красногорский!J11+Сулонгер!J11+Исменц!J11+Кокшайск!J11+Кокшамары!J11+'Кр Яр'!J11+Кужмара!J11+Шелангер!J11+'Черн Оз'!J11+'Фин отд'!J11+'Отд культ'!J11+'Отд образов'!J11+'Собран депут'!J11+'Адм района'!J11</f>
        <v>59</v>
      </c>
      <c r="K11" s="2">
        <f>Звенигово!K11+Красногорский!K11+Сулонгер!K11+Исменц!K11+Кокшайск!K11+Кокшамары!K11+'Кр Яр'!K11+Кужмара!K11+Шелангер!K11+'Черн Оз'!K11+'Фин отд'!K11+'Отд культ'!K11+'Отд образов'!K11+'Собран депут'!K11+'Адм района'!K11</f>
        <v>0</v>
      </c>
      <c r="L11" s="2">
        <f>Звенигово!L11+Красногорский!L11+Сулонгер!L11+Исменц!L11+Кокшайск!L11+Кокшамары!L11+'Кр Яр'!L11+Кужмара!L11+Шелангер!L11+'Черн Оз'!L11+'Фин отд'!L11+'Отд культ'!L11+'Отд образов'!L11+'Собран депут'!L11+'Адм района'!L11</f>
        <v>1</v>
      </c>
      <c r="M11" s="2">
        <f>Звенигово!M11+Красногорский!M11+Сулонгер!M11+Исменц!M11+Кокшайск!M11+Кокшамары!M11+'Кр Яр'!M11+Кужмара!M11+Шелангер!M11+'Черн Оз'!M11+'Фин отд'!M11+'Отд культ'!M11+'Отд образов'!M11+'Собран депут'!M11+'Адм района'!M11</f>
        <v>0</v>
      </c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5</v>
      </c>
      <c r="D12" s="2">
        <f>Звенигово!D12+Красногорский!D12+Сулонгер!D12+Исменц!D12+Кокшайск!D12+Кокшамары!D12+'Кр Яр'!D12+Кужмара!D12+Шелангер!D12+'Черн Оз'!D12+'Фин отд'!D12+'Отд культ'!D12+'Отд образов'!D12+'Собран депут'!D12+'Адм района'!D12</f>
        <v>0</v>
      </c>
      <c r="E12" s="2">
        <f>Звенигово!E12+Красногорский!E12+Сулонгер!E12+Исменц!E12+Кокшайск!E12+Кокшамары!E12+'Кр Яр'!E12+Кужмара!E12+Шелангер!E12+'Черн Оз'!E12+'Фин отд'!E12+'Отд культ'!E12+'Отд образов'!E12+'Собран депут'!E12+'Адм района'!E12</f>
        <v>0</v>
      </c>
      <c r="F12" s="2">
        <f>Звенигово!F12+Красногорский!F12+Сулонгер!F12+Исменц!F12+Кокшайск!F12+Кокшамары!F12+'Кр Яр'!F12+Кужмара!F12+Шелангер!F12+'Черн Оз'!F12+'Фин отд'!F12+'Отд культ'!F12+'Отд образов'!F12+'Собран депут'!F12+'Адм района'!F12</f>
        <v>0</v>
      </c>
      <c r="G12" s="2">
        <f>Звенигово!G12+Красногорский!G12+Сулонгер!G12+Исменц!G12+Кокшайск!G12+Кокшамары!G12+'Кр Яр'!G12+Кужмара!G12+Шелангер!G12+'Черн Оз'!G12+'Фин отд'!G12+'Отд культ'!G12+'Отд образов'!G12+'Собран депут'!G12+'Адм района'!G12</f>
        <v>0</v>
      </c>
      <c r="H12" s="2">
        <f>Звенигово!H12+Красногорский!H12+Сулонгер!H12+Исменц!H12+Кокшайск!H12+Кокшамары!H12+'Кр Яр'!H12+Кужмара!H12+Шелангер!H12+'Черн Оз'!H12+'Фин отд'!H12+'Отд культ'!H12+'Отд образов'!H12+'Собран депут'!H12+'Адм района'!H12</f>
        <v>0</v>
      </c>
      <c r="I12" s="2">
        <f>Звенигово!I12+Красногорский!I12+Сулонгер!I12+Исменц!I12+Кокшайск!I12+Кокшамары!I12+'Кр Яр'!I12+Кужмара!I12+Шелангер!I12+'Черн Оз'!I12+'Фин отд'!I12+'Отд культ'!I12+'Отд образов'!I12+'Собран депут'!I12+'Адм района'!I12</f>
        <v>0</v>
      </c>
      <c r="J12" s="2">
        <f>Звенигово!J12+Красногорский!J12+Сулонгер!J12+Исменц!J12+Кокшайск!J12+Кокшамары!J12+'Кр Яр'!J12+Кужмара!J12+Шелангер!J12+'Черн Оз'!J12+'Фин отд'!J12+'Отд культ'!J12+'Отд образов'!J12+'Собран депут'!J12+'Адм района'!J12</f>
        <v>5</v>
      </c>
      <c r="K12" s="2">
        <f>Звенигово!K12+Красногорский!K12+Сулонгер!K12+Исменц!K12+Кокшайск!K12+Кокшамары!K12+'Кр Яр'!K12+Кужмара!K12+Шелангер!K12+'Черн Оз'!K12+'Фин отд'!K12+'Отд культ'!K12+'Отд образов'!K12+'Собран депут'!K12+'Адм района'!K12</f>
        <v>0</v>
      </c>
      <c r="L12" s="2">
        <f>Звенигово!L12+Красногорский!L12+Сулонгер!L12+Исменц!L12+Кокшайск!L12+Кокшамары!L12+'Кр Яр'!L12+Кужмара!L12+Шелангер!L12+'Черн Оз'!L12+'Фин отд'!L12+'Отд культ'!L12+'Отд образов'!L12+'Собран депут'!L12+'Адм района'!L12</f>
        <v>0</v>
      </c>
      <c r="M12" s="2">
        <f>Звенигово!M12+Красногорский!M12+Сулонгер!M12+Исменц!M12+Кокшайск!M12+Кокшамары!M12+'Кр Яр'!M12+Кужмара!M12+Шелангер!M12+'Черн Оз'!M12+'Фин отд'!M12+'Отд культ'!M12+'Отд образов'!M12+'Собран депут'!M12+'Адм района'!M12</f>
        <v>0</v>
      </c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1818</v>
      </c>
      <c r="D13" s="2">
        <f>Звенигово!D13+Красногорский!D13+Сулонгер!D13+Исменц!D13+Кокшайск!D13+Кокшамары!D13+'Кр Яр'!D13+Кужмара!D13+Шелангер!D13+'Черн Оз'!D13+'Фин отд'!D13+'Отд культ'!D13+'Отд образов'!D13+'Собран депут'!D13+'Адм района'!D13</f>
        <v>0</v>
      </c>
      <c r="E13" s="2">
        <f>Звенигово!E13+Красногорский!E13+Сулонгер!E13+Исменц!E13+Кокшайск!E13+Кокшамары!E13+'Кр Яр'!E13+Кужмара!E13+Шелангер!E13+'Черн Оз'!E13+'Фин отд'!E13+'Отд культ'!E13+'Отд образов'!E13+'Собран депут'!E13+'Адм района'!E13</f>
        <v>0</v>
      </c>
      <c r="F13" s="2">
        <f>Звенигово!F13+Красногорский!F13+Сулонгер!F13+Исменц!F13+Кокшайск!F13+Кокшамары!F13+'Кр Яр'!F13+Кужмара!F13+Шелангер!F13+'Черн Оз'!F13+'Фин отд'!F13+'Отд культ'!F13+'Отд образов'!F13+'Собран депут'!F13+'Адм района'!F13</f>
        <v>0</v>
      </c>
      <c r="G13" s="2">
        <f>Звенигово!G13+Красногорский!G13+Сулонгер!G13+Исменц!G13+Кокшайск!G13+Кокшамары!G13+'Кр Яр'!G13+Кужмара!G13+Шелангер!G13+'Черн Оз'!G13+'Фин отд'!G13+'Отд культ'!G13+'Отд образов'!G13+'Собран депут'!G13+'Адм района'!G13</f>
        <v>0</v>
      </c>
      <c r="H13" s="2">
        <f>Звенигово!H13+Красногорский!H13+Сулонгер!H13+Исменц!H13+Кокшайск!H13+Кокшамары!H13+'Кр Яр'!H13+Кужмара!H13+Шелангер!H13+'Черн Оз'!H13+'Фин отд'!H13+'Отд культ'!H13+'Отд образов'!H13+'Собран депут'!H13+'Адм района'!H13</f>
        <v>0</v>
      </c>
      <c r="I13" s="2">
        <f>Звенигово!I13+Красногорский!I13+Сулонгер!I13+Исменц!I13+Кокшайск!I13+Кокшамары!I13+'Кр Яр'!I13+Кужмара!I13+Шелангер!I13+'Черн Оз'!I13+'Фин отд'!I13+'Отд культ'!I13+'Отд образов'!I13+'Собран депут'!I13+'Адм района'!I13</f>
        <v>0</v>
      </c>
      <c r="J13" s="2">
        <f>Звенигово!J13+Красногорский!J13+Сулонгер!J13+Исменц!J13+Кокшайск!J13+Кокшамары!J13+'Кр Яр'!J13+Кужмара!J13+Шелангер!J13+'Черн Оз'!J13+'Фин отд'!J13+'Отд культ'!J13+'Отд образов'!J13+'Собран депут'!J13+'Адм района'!J13</f>
        <v>107</v>
      </c>
      <c r="K13" s="2">
        <f>Звенигово!K13+Красногорский!K13+Сулонгер!K13+Исменц!K13+Кокшайск!K13+Кокшамары!K13+'Кр Яр'!K13+Кужмара!K13+Шелангер!K13+'Черн Оз'!K12+'Фин отд'!K13+'Отд культ'!K13+'Отд образов'!K13+'Собран депут'!K13+'Адм района'!K13</f>
        <v>0</v>
      </c>
      <c r="L13" s="2">
        <f>Звенигово!L13+Красногорский!L13+Сулонгер!L13+Исменц!L13+Кокшайск!L13+Кокшамары!L13+'Кр Яр'!L13+Кужмара!L13+Шелангер!L13+'Черн Оз'!L13+'Фин отд'!L13+'Отд культ'!L13+'Отд образов'!L13+'Собран депут'!L13+'Адм района'!L13</f>
        <v>4</v>
      </c>
      <c r="M13" s="2">
        <f>Звенигово!M13+Красногорский!M13+Сулонгер!M13+Исменц!M13+Кокшайск!M13+Кокшамары!M13+'Кр Яр'!M13+Кужмара!M13+Шелангер!M13+'Черн Оз'!M13+'Фин отд'!M13+'Отд культ'!M13+'Отд образов'!M13+'Собран депут'!M13+'Адм района'!M13</f>
        <v>80</v>
      </c>
      <c r="N13" s="2">
        <f>Звенигово!N13+Красногорский!N13+Сулонгер!N13+Исменц!N13+Кокшайск!N13+Кокшамары!N13+'Кр Яр'!N13+Кужмара!N13+Шелангер!N13+'Черн Оз'!N13+'Фин отд'!N13+'Отд культ'!N13+'Отд образов'!N13+'Собран депут'!N13+'Адм района'!N13</f>
        <v>90</v>
      </c>
      <c r="O13" s="2">
        <f>Звенигово!O13+Красногорский!O13+Сулонгер!O13+Исменц!O13+Кокшайск!O13+Кокшамары!O13+'Кр Яр'!O13+Кужмара!O13+Шелангер!O13+'Черн Оз'!O13+'Фин отд'!O13+'Отд культ'!O13+'Отд образов'!O13+'Собран депут'!O13+'Адм района'!O13</f>
        <v>1537</v>
      </c>
    </row>
    <row r="14" spans="1:15" ht="49.5" customHeight="1">
      <c r="A14" s="6">
        <v>7</v>
      </c>
      <c r="B14" s="9" t="s">
        <v>37</v>
      </c>
      <c r="C14" s="2">
        <f>D14+J14+L14+M14</f>
        <v>74</v>
      </c>
      <c r="D14" s="2">
        <f>Звенигово!D14+Красногорский!D14+Сулонгер!D14+Исменц!D14+Кокшайск!D14+Кокшамары!D14+'Кр Яр'!D14+Кужмара!D14+Шелангер!D14+'Черн Оз'!D14+'Фин отд'!D14+'Отд культ'!D14+'Отд образов'!D14+'Собран депут'!D14+'Адм района'!D14</f>
        <v>0</v>
      </c>
      <c r="E14" s="2">
        <f>Звенигово!E14+Красногорский!E14+Сулонгер!E14+Исменц!E14+Кокшайск!E14+Кокшамары!E14+'Кр Яр'!E14+Кужмара!E14+Шелангер!E14+'Черн Оз'!E14+'Фин отд'!E14+'Отд культ'!E14+'Отд образов'!E14+'Собран депут'!E14+'Адм района'!E14</f>
        <v>0</v>
      </c>
      <c r="F14" s="2">
        <f>Звенигово!F14+Красногорский!F14+Сулонгер!F14+Исменц!F14+Кокшайск!F14+Кокшамары!F14+'Кр Яр'!F14+Кужмара!F14+Шелангер!F14+'Черн Оз'!F14+'Фин отд'!F14+'Отд культ'!F14+'Отд образов'!F14+'Собран депут'!F14+'Адм района'!F14</f>
        <v>0</v>
      </c>
      <c r="G14" s="2">
        <f>Звенигово!G14+Красногорский!G14+Сулонгер!G14+Исменц!G14+Кокшайск!G14+Кокшамары!G14+'Кр Яр'!G14+Кужмара!G14+Шелангер!G14+'Черн Оз'!G14+'Фин отд'!G14+'Отд культ'!G14+'Отд образов'!G14+'Собран депут'!G14+'Адм района'!G14</f>
        <v>0</v>
      </c>
      <c r="H14" s="2">
        <f>Звенигово!H14+Красногорский!H14+Сулонгер!H14+Исменц!H14+Кокшайск!H14+Кокшамары!H14+'Кр Яр'!H14+Кужмара!H14+Шелангер!H14+'Черн Оз'!H14+'Фин отд'!H14+'Отд культ'!H14+'Отд образов'!H14+'Собран депут'!H14+'Адм района'!H14</f>
        <v>0</v>
      </c>
      <c r="I14" s="2">
        <f>Звенигово!I14+Красногорский!I14+Сулонгер!I14+Исменц!I14+Кокшайск!I14+Кокшамары!I14+'Кр Яр'!I14+Кужмара!I14+Шелангер!I14+'Черн Оз'!I14+'Фин отд'!I14+'Отд культ'!I14+'Отд образов'!I14+'Собран депут'!I14+'Адм района'!I14</f>
        <v>0</v>
      </c>
      <c r="J14" s="2">
        <f>Звенигово!J14+Красногорский!J14+Сулонгер!J14+Исменц!J14+Кокшайск!J14+Кокшамары!J14+'Кр Яр'!J14+Кужмара!J14+Шелангер!J14+'Черн Оз'!J14+'Фин отд'!J14+'Отд культ'!J14+'Отд образов'!J14+'Собран депут'!J14+'Адм района'!J14</f>
        <v>72</v>
      </c>
      <c r="K14" s="2">
        <f>Звенигово!K14+Красногорский!K14+Сулонгер!K14+Исменц!K14+Кокшайск!K14+Кокшамары!K14+'Кр Яр'!K14+Кужмара!K14+Шелангер!K14+'Черн Оз'!K13+'Фин отд'!K14+'Отд культ'!K14+'Отд образов'!K14+'Собран депут'!K14+'Адм района'!K14</f>
        <v>0</v>
      </c>
      <c r="L14" s="2">
        <f>Звенигово!L14+Красногорский!L14+Сулонгер!L14+Исменц!L14+Кокшайск!L14+Кокшамары!L14+'Кр Яр'!L14+Кужмара!L14+Шелангер!L14+'Черн Оз'!L14+'Фин отд'!L14+'Отд культ'!L14+'Отд образов'!L14+'Собран депут'!L14+'Адм района'!L14</f>
        <v>2</v>
      </c>
      <c r="M14" s="2">
        <f>Звенигово!M14+Красногорский!M14+Сулонгер!M14+Исменц!M14+Кокшайск!M14+Кокшамары!M14+'Кр Яр'!M14+Кужмара!M14+Шелангер!M14+'Черн Оз'!M14+'Фин отд'!M14+'Отд культ'!M14+'Отд образов'!M14+'Собран депут'!M14+'Адм района'!M14</f>
        <v>0</v>
      </c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234</v>
      </c>
      <c r="D15" s="2">
        <f>Звенигово!D15+Красногорский!D15+Сулонгер!D15+Исменц!D15+Кокшайск!D15+Кокшамары!D15+'Кр Яр'!D15+Кужмара!D15+Шелангер!D15+'Черн Оз'!D15+'Фин отд'!D15+'Отд культ'!D15+'Отд образов'!D15+'Собран депут'!D15+'Адм района'!D15</f>
        <v>0</v>
      </c>
      <c r="E15" s="2">
        <f>Звенигово!E15+Красногорский!E15+Сулонгер!E15+Исменц!E15+Кокшайск!E15+Кокшамары!E15+'Кр Яр'!E15+Кужмара!E15+Шелангер!E15+'Черн Оз'!E15+'Фин отд'!E15+'Отд культ'!E15+'Отд образов'!E15+'Собран депут'!E15+'Адм района'!E15</f>
        <v>0</v>
      </c>
      <c r="F15" s="2">
        <f>Звенигово!F15+Красногорский!F15+Сулонгер!F15+Исменц!F15+Кокшайск!F15+Кокшамары!F15+'Кр Яр'!F15+Кужмара!F15+Шелангер!F15+'Черн Оз'!F15+'Фин отд'!F15+'Отд культ'!F15+'Отд образов'!F15+'Собран депут'!F15+'Адм района'!F15</f>
        <v>0</v>
      </c>
      <c r="G15" s="2">
        <f>Звенигово!G15+Красногорский!G15+Сулонгер!G15+Исменц!G15+Кокшайск!G15+Кокшамары!G15+'Кр Яр'!G15+Кужмара!G15+Шелангер!G15+'Черн Оз'!G15+'Фин отд'!G15+'Отд культ'!G15+'Отд образов'!G15+'Собран депут'!G15+'Адм района'!G15</f>
        <v>0</v>
      </c>
      <c r="H15" s="2">
        <f>Звенигово!H15+Красногорский!H15+Сулонгер!H15+Исменц!H15+Кокшайск!H15+Кокшамары!H15+'Кр Яр'!H15+Кужмара!H15+Шелангер!H15+'Черн Оз'!H15+'Фин отд'!H15+'Отд культ'!H15+'Отд образов'!H15+'Собран депут'!H15+'Адм района'!H15</f>
        <v>0</v>
      </c>
      <c r="I15" s="2">
        <f>Звенигово!I15+Красногорский!I15+Сулонгер!I15+Исменц!I15+Кокшайск!I15+Кокшамары!I15+'Кр Яр'!I15+Кужмара!I15+Шелангер!I15+'Черн Оз'!I15+'Фин отд'!I15+'Отд культ'!I15+'Отд образов'!I15+'Собран депут'!I15+'Адм района'!I15</f>
        <v>0</v>
      </c>
      <c r="J15" s="2">
        <f>Звенигово!J15+Красногорский!J15+Сулонгер!J15+Исменц!J15+Кокшайск!J15+Кокшамары!J15+'Кр Яр'!J15+Кужмара!J15+Шелангер!J15+'Черн Оз'!J15+'Фин отд'!J15+'Отд культ'!J15+'Отд образов'!J15+'Собран депут'!J15+'Адм района'!J15</f>
        <v>222</v>
      </c>
      <c r="K15" s="2">
        <f>Звенигово!K15+Красногорский!K15+Сулонгер!K15+Исменц!K15+Кокшайск!K15+Кокшамары!K15+'Кр Яр'!K15+Кужмара!K15+Шелангер!K15+'Черн Оз'!K15+'Фин отд'!K15+'Отд культ'!K15+'Отд образов'!K15+'Собран депут'!K15+'Адм района'!K15</f>
        <v>0</v>
      </c>
      <c r="L15" s="2">
        <f>Звенигово!L15+Красногорский!L15+Сулонгер!L15+Исменц!L15+Кокшайск!L15+Кокшамары!L15+'Кр Яр'!L15+Кужмара!L15+Шелангер!L15+'Черн Оз'!L15+'Фин отд'!L15+'Отд культ'!L15+'Отд образов'!L15+'Собран депут'!L15+'Адм района'!L15</f>
        <v>12</v>
      </c>
      <c r="M15" s="2">
        <f>Звенигово!M15+Красногорский!M15+Сулонгер!M15+Исменц!M15+Кокшайск!M15+Кокшамары!M15+'Кр Яр'!M15+Кужмара!M15+Шелангер!M15+'Черн Оз'!M15+'Фин отд'!M15+'Отд культ'!M15+'Отд образов'!M15+'Собран депут'!M15+'Адм района'!M15</f>
        <v>0</v>
      </c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228</v>
      </c>
      <c r="D16" s="2">
        <f>Звенигово!D16+Красногорский!D16+Сулонгер!D16+Исменц!D16+Кокшайск!D16+Кокшамары!D16+'Кр Яр'!D16+Кужмара!D16+Шелангер!D16+'Черн Оз'!D16+'Фин отд'!D16+'Отд культ'!D16+'Отд образов'!D16+'Собран депут'!D16+'Адм района'!D16</f>
        <v>0</v>
      </c>
      <c r="E16" s="2">
        <f>Звенигово!E16+Красногорский!E16+Сулонгер!E16+Исменц!E16+Кокшайск!E16+Кокшамары!E16+'Кр Яр'!E16+Кужмара!E16+Шелангер!E16+'Черн Оз'!E16+'Фин отд'!E16+'Отд культ'!E16+'Отд образов'!E16+'Собран депут'!E16+'Адм района'!E16</f>
        <v>0</v>
      </c>
      <c r="F16" s="2">
        <f>Звенигово!F16+Красногорский!F16+Сулонгер!F16+Исменц!F16+Кокшайск!F16+Кокшамары!F16+'Кр Яр'!F16+Кужмара!F16+Шелангер!F16+'Черн Оз'!F16+'Фин отд'!F16+'Отд культ'!F16+'Отд образов'!F16+'Собран депут'!F16+'Адм района'!F16</f>
        <v>0</v>
      </c>
      <c r="G16" s="2">
        <f>Звенигово!G16+Красногорский!G16+Сулонгер!G16+Исменц!G16+Кокшайск!G16+Кокшамары!G16+'Кр Яр'!G16+Кужмара!G16+Шелангер!G16+'Черн Оз'!G16+'Фин отд'!G16+'Отд культ'!G16+'Отд образов'!G16+'Собран депут'!G16+'Адм района'!G16</f>
        <v>0</v>
      </c>
      <c r="H16" s="2">
        <f>Звенигово!H16+Красногорский!H16+Сулонгер!H16+Исменц!H16+Кокшайск!H16+Кокшамары!H16+'Кр Яр'!H16+Кужмара!H16+Шелангер!H16+'Черн Оз'!H16+'Фин отд'!H16+'Отд культ'!H16+'Отд образов'!H16+'Собран депут'!H16+'Адм района'!H16</f>
        <v>0</v>
      </c>
      <c r="I16" s="2">
        <f>Звенигово!I16+Красногорский!I16+Сулонгер!I16+Исменц!I16+Кокшайск!I16+Кокшамары!I16+'Кр Яр'!I16+Кужмара!I16+Шелангер!I16+'Черн Оз'!I16+'Фин отд'!I16+'Отд культ'!I16+'Отд образов'!I16+'Собран депут'!I16+'Адм района'!I16</f>
        <v>0</v>
      </c>
      <c r="J16" s="2">
        <f>Звенигово!J16+Красногорский!J16+Сулонгер!J16+Исменц!J16+Кокшайск!J16+Кокшамары!J16+'Кр Яр'!J16+Кужмара!J16+Шелангер!J16+'Черн Оз'!J16+'Фин отд'!J16+'Отд культ'!J16+'Отд образов'!J16+'Собран депут'!J16+'Адм района'!J16</f>
        <v>216</v>
      </c>
      <c r="K16" s="2">
        <f>Звенигово!K16+Красногорский!K16+Сулонгер!K16+Исменц!K16+Кокшайск!K16+Кокшамары!K16+'Кр Яр'!K16+Кужмара!K16+Шелангер!K16+'Черн Оз'!K16+'Фин отд'!K16+'Отд культ'!K16+'Отд образов'!K16+'Собран депут'!K16+'Адм района'!K16</f>
        <v>0</v>
      </c>
      <c r="L16" s="2">
        <f>Звенигово!L16+Красногорский!L16+Сулонгер!L16+Исменц!L16+Кокшайск!L16+Кокшамары!L16+'Кр Яр'!L16+Кужмара!L16+Шелангер!L16+'Черн Оз'!L16+'Фин отд'!L16+'Отд культ'!L16+'Отд образов'!L16+'Собран депут'!L16+'Адм района'!L16</f>
        <v>12</v>
      </c>
      <c r="M16" s="2">
        <f>Звенигово!M16+Красногорский!M16+Сулонгер!M16+Исменц!M16+Кокшайск!M16+Кокшамары!M16+'Кр Яр'!M16+Кужмара!M16+Шелангер!M16+'Черн Оз'!M16+'Фин отд'!M16+'Отд культ'!M16+'Отд образов'!M16+'Собран депут'!M16+'Адм района'!M16</f>
        <v>0</v>
      </c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13</v>
      </c>
      <c r="D17" s="2">
        <f>Звенигово!D17+Красногорский!D17+Сулонгер!D17+Исменц!D17+Кокшайск!D17+Кокшамары!D17+'Кр Яр'!D17+Кужмара!D17+Шелангер!D17+'Черн Оз'!D17+'Фин отд'!D17+'Отд культ'!D17+'Отд образов'!D17+'Собран депут'!D17+'Адм района'!D17</f>
        <v>0</v>
      </c>
      <c r="E17" s="2">
        <f>Звенигово!E17+Красногорский!E17+Сулонгер!E17+Исменц!E17+Кокшайск!E17+Кокшамары!E17+'Кр Яр'!E17+Кужмара!E17+Шелангер!E17+'Черн Оз'!E17+'Фин отд'!E17+'Отд культ'!E17+'Отд образов'!E17+'Собран депут'!E17+'Адм района'!E17</f>
        <v>0</v>
      </c>
      <c r="F17" s="2">
        <f>Звенигово!F17+Красногорский!F17+Сулонгер!F17+Исменц!F17+Кокшайск!F17+Кокшамары!F17+'Кр Яр'!F17+Кужмара!F17+Шелангер!F17+'Черн Оз'!F17+'Фин отд'!F17+'Отд культ'!F17+'Отд образов'!F17+'Собран депут'!F17+'Адм района'!F17</f>
        <v>0</v>
      </c>
      <c r="G17" s="2">
        <f>Звенигово!G17+Красногорский!G17+Сулонгер!G17+Исменц!G17+Кокшайск!G17+Кокшамары!G17+'Кр Яр'!G17+Кужмара!G17+Шелангер!G17+'Черн Оз'!G17+'Фин отд'!G17+'Отд культ'!G17+'Отд образов'!G17+'Собран депут'!G17+'Адм района'!G17</f>
        <v>0</v>
      </c>
      <c r="H17" s="2">
        <f>Звенигово!H17+Красногорский!H17+Сулонгер!H17+Исменц!H17+Кокшайск!H17+Кокшамары!H17+'Кр Яр'!H17+Кужмара!H17+Шелангер!H17+'Черн Оз'!H17+'Фин отд'!H17+'Отд культ'!H17+'Отд образов'!H17+'Собран депут'!H17+'Адм района'!H17</f>
        <v>0</v>
      </c>
      <c r="I17" s="2">
        <f>Звенигово!I17+Красногорский!I17+Сулонгер!I17+Исменц!I17+Кокшайск!I17+Кокшамары!I17+'Кр Яр'!I17+Кужмара!I17+Шелангер!I17+'Черн Оз'!I17+'Фин отд'!I17+'Отд культ'!I17+'Отд образов'!I17+'Собран депут'!I17+'Адм района'!I17</f>
        <v>0</v>
      </c>
      <c r="J17" s="2">
        <f>Звенигово!J17+Красногорский!J17+Сулонгер!J17+Исменц!J17+Кокшайск!J17+Кокшамары!J17+'Кр Яр'!J17+Кужмара!J17+Шелангер!J17+'Черн Оз'!J17+'Фин отд'!J17+'Отд культ'!J17+'Отд образов'!J17+'Собран депут'!J17+'Адм района'!J17</f>
        <v>13</v>
      </c>
      <c r="K17" s="2">
        <f>Звенигово!K17+Красногорский!K17+Сулонгер!K17+Исменц!K17+Кокшайск!K17+Кокшамары!K17+'Кр Яр'!K17+Кужмара!K17+Шелангер!K17+'Черн Оз'!K17+'Фин отд'!K17+'Отд культ'!K17+'Отд образов'!K17+'Собран депут'!K17+'Адм района'!K17</f>
        <v>0</v>
      </c>
      <c r="L17" s="2">
        <f>Звенигово!L17+Красногорский!L17+Сулонгер!L17+Исменц!L17+Кокшайск!L17+Кокшамары!L17+'Кр Яр'!L17+Кужмара!L17+Шелангер!L17+'Черн Оз'!L17+'Фин отд'!L17+'Отд культ'!L17+'Отд образов'!L17+'Собран депут'!L17+'Адм района'!L17</f>
        <v>0</v>
      </c>
      <c r="M17" s="2">
        <f>Звенигово!M17+Красногорский!M17+Сулонгер!M17+Исменц!M17+Кокшайск!M17+Кокшамары!M17+'Кр Яр'!M17+Кужмара!M17+Шелангер!M17+'Черн Оз'!M17+'Фин отд'!M17+'Отд культ'!M17+'Отд образов'!M17+'Собран депут'!M17+'Адм района'!M17</f>
        <v>0</v>
      </c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5</v>
      </c>
      <c r="D18" s="2">
        <f>Звенигово!D18+Красногорский!D18+Сулонгер!D18+Исменц!D18+Кокшайск!D18+Кокшамары!D18+'Кр Яр'!D18+Кужмара!D18+Шелангер!D18+'Черн Оз'!D18+'Фин отд'!D18+'Отд культ'!D18+'Отд образов'!D18+'Собран депут'!D18+'Адм района'!D18</f>
        <v>0</v>
      </c>
      <c r="E18" s="2">
        <f>Звенигово!E18+Красногорский!E18+Сулонгер!E18+Исменц!E18+Кокшайск!E18+Кокшамары!E18+'Кр Яр'!E18+Кужмара!E18+Шелангер!E18+'Черн Оз'!E18+'Фин отд'!E18+'Отд культ'!E18+'Отд образов'!E18+'Собран депут'!E18+'Адм района'!E18</f>
        <v>0</v>
      </c>
      <c r="F18" s="2">
        <f>Звенигово!F18+Красногорский!F18+Сулонгер!F18+Исменц!F18+Кокшайск!F18+Кокшамары!F18+'Кр Яр'!F18+Кужмара!F18+Шелангер!F18+'Черн Оз'!F18+'Фин отд'!F18+'Отд культ'!F18+'Отд образов'!F18+'Собран депут'!F18+'Адм района'!F18</f>
        <v>0</v>
      </c>
      <c r="G18" s="2">
        <f>Звенигово!G18+Красногорский!G18+Сулонгер!G18+Исменц!G18+Кокшайск!G18+Кокшамары!G18+'Кр Яр'!G18+Кужмара!G18+Шелангер!G18+'Черн Оз'!G18+'Фин отд'!G18+'Отд культ'!G18+'Отд образов'!G18+'Собран депут'!G18+'Адм района'!G18</f>
        <v>0</v>
      </c>
      <c r="H18" s="2">
        <f>Звенигово!H18+Красногорский!H18+Сулонгер!H18+Исменц!H18+Кокшайск!H18+Кокшамары!H18+'Кр Яр'!H18+Кужмара!H18+Шелангер!H18+'Черн Оз'!H18+'Фин отд'!H18+'Отд культ'!H18+'Отд образов'!H18+'Собран депут'!H18+'Адм района'!H18</f>
        <v>0</v>
      </c>
      <c r="I18" s="2">
        <f>Звенигово!I18+Красногорский!I18+Сулонгер!I18+Исменц!I18+Кокшайск!I18+Кокшамары!I18+'Кр Яр'!I18+Кужмара!I18+Шелангер!I18+'Черн Оз'!I18+'Фин отд'!I18+'Отд культ'!I18+'Отд образов'!I18+'Собран депут'!I18+'Адм района'!I18</f>
        <v>0</v>
      </c>
      <c r="J18" s="2">
        <f>Звенигово!J18+Красногорский!J18+Сулонгер!J18+Исменц!J18+Кокшайск!J18+Кокшамары!J18+'Кр Яр'!J18+Кужмара!J18+Шелангер!J18+'Черн Оз'!J18+'Фин отд'!J18+'Отд культ'!J18+'Отд образов'!J18+'Собран депут'!J18+'Адм района'!J18</f>
        <v>5</v>
      </c>
      <c r="K18" s="2">
        <f>Звенигово!K18+Красногорский!K18+Сулонгер!K18+Исменц!K18+Кокшайск!K18+Кокшамары!K18+'Кр Яр'!K18+Кужмара!K18+Шелангер!K18+'Черн Оз'!K18+'Фин отд'!K18+'Отд культ'!K18+'Отд образов'!K18+'Собран депут'!K18+'Адм района'!K18</f>
        <v>0</v>
      </c>
      <c r="L18" s="2">
        <f>Звенигово!L18+Красногорский!L18+Сулонгер!L18+Исменц!L18+Кокшайск!L18+Кокшамары!L18+'Кр Яр'!L18+Кужмара!L18+Шелангер!L18+'Черн Оз'!L18+'Фин отд'!L18+'Отд культ'!L18+'Отд образов'!L18+'Собран депут'!L18+'Адм района'!L18</f>
        <v>0</v>
      </c>
      <c r="M18" s="2">
        <f>Звенигово!M18+Красногорский!M18+Сулонгер!M18+Исменц!M18+Кокшайск!M18+Кокшамары!M18+'Кр Яр'!M18+Кужмара!M18+Шелангер!M18+'Черн Оз'!M18+'Фин отд'!M18+'Отд культ'!M18+'Отд образов'!M18+'Собран депут'!M18+'Адм района'!M18</f>
        <v>0</v>
      </c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6</v>
      </c>
      <c r="D19" s="2">
        <f>Звенигово!D19+Красногорский!D19+Сулонгер!D19+Исменц!D19+Кокшайск!D19+Кокшамары!D19+'Кр Яр'!D19+Кужмара!D19+Шелангер!D19+'Черн Оз'!D19+'Фин отд'!D19+'Отд культ'!D19+'Отд образов'!D19+'Собран депут'!D19+'Адм района'!D19</f>
        <v>0</v>
      </c>
      <c r="E19" s="2">
        <f>Звенигово!E19+Красногорский!E19+Сулонгер!E19+Исменц!E19+Кокшайск!E19+Кокшамары!E19+'Кр Яр'!E19+Кужмара!E19+Шелангер!E19+'Черн Оз'!E19+'Фин отд'!E19+'Отд культ'!E19+'Отд образов'!E19+'Собран депут'!E19+'Адм района'!E19</f>
        <v>0</v>
      </c>
      <c r="F19" s="2">
        <f>Звенигово!F19+Красногорский!F19+Сулонгер!F19+Исменц!F19+Кокшайск!F19+Кокшамары!F19+'Кр Яр'!F19+Кужмара!F19+Шелангер!F19+'Черн Оз'!F19+'Фин отд'!F19+'Отд культ'!F19+'Отд образов'!F19+'Собран депут'!F19+'Адм района'!F19</f>
        <v>0</v>
      </c>
      <c r="G19" s="2">
        <f>Звенигово!G19+Красногорский!G19+Сулонгер!G19+Исменц!G19+Кокшайск!G19+Кокшамары!G19+'Кр Яр'!G19+Кужмара!G19+Шелангер!G19+'Черн Оз'!G19+'Фин отд'!G19+'Отд культ'!G19+'Отд образов'!G19+'Собран депут'!G19+'Адм района'!G19</f>
        <v>0</v>
      </c>
      <c r="H19" s="2">
        <f>Звенигово!H19+Красногорский!H19+Сулонгер!H19+Исменц!H19+Кокшайск!H19+Кокшамары!H19+'Кр Яр'!H19+Кужмара!H19+Шелангер!H19+'Черн Оз'!H19+'Фин отд'!H19+'Отд культ'!H19+'Отд образов'!H19+'Собран депут'!H19+'Адм района'!H19</f>
        <v>0</v>
      </c>
      <c r="I19" s="2">
        <f>Звенигово!I19+Красногорский!I19+Сулонгер!I19+Исменц!I19+Кокшайск!I19+Кокшамары!I19+'Кр Яр'!I19+Кужмара!I19+Шелангер!I19+'Черн Оз'!I19+'Фин отд'!I19+'Отд культ'!I19+'Отд образов'!I19+'Собран депут'!I19+'Адм района'!I19</f>
        <v>0</v>
      </c>
      <c r="J19" s="2">
        <f>Звенигово!J19+Красногорский!J19+Сулонгер!J19+Исменц!J19+Кокшайск!J19+Кокшамары!J19+'Кр Яр'!J19+Кужмара!J19+Шелангер!J19+'Черн Оз'!J19+'Фин отд'!J19+'Отд культ'!J19+'Отд образов'!J19+'Собран депут'!J19+'Адм района'!J19</f>
        <v>6</v>
      </c>
      <c r="K19" s="2">
        <f>Звенигово!K19+Красногорский!K19+Сулонгер!K19+Исменц!K19+Кокшайск!K19+Кокшамары!K19+'Кр Яр'!K19+Кужмара!K19+Шелангер!K19+'Черн Оз'!K19+'Фин отд'!K19+'Отд культ'!K19+'Отд образов'!K19+'Собран депут'!K19+'Адм района'!K19</f>
        <v>0</v>
      </c>
      <c r="L19" s="2">
        <f>Звенигово!L19+Красногорский!L19+Сулонгер!L19+Исменц!L19+Кокшайск!L19+Кокшамары!L19+'Кр Яр'!L19+Кужмара!L19+Шелангер!L19+'Черн Оз'!L19+'Фин отд'!L19+'Отд культ'!L19+'Отд образов'!L19+'Собран депут'!L19+'Адм района'!L19</f>
        <v>0</v>
      </c>
      <c r="M19" s="2">
        <f>Звенигово!M19+Красногорский!M19+Сулонгер!M19+Исменц!M19+Кокшайск!M19+Кокшамары!M19+'Кр Яр'!M19+Кужмара!M19+Шелангер!M19+'Черн Оз'!M19+'Фин отд'!M19+'Отд культ'!M19+'Отд образов'!M19+'Собран депут'!M19+'Адм района'!M19</f>
        <v>0</v>
      </c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1116999.87</v>
      </c>
      <c r="D20" s="2">
        <f>Звенигово!D20+Красногорский!D20+Сулонгер!D20+Исменц!D20+Кокшайск!D20+Кокшамары!D20+'Кр Яр'!D20+Кужмара!D20+Шелангер!D20+'Черн Оз'!D20+'Фин отд'!D20+'Отд культ'!D20+'Отд образов'!D20+'Собран депут'!D20+'Адм района'!D20</f>
        <v>0</v>
      </c>
      <c r="E20" s="2">
        <f>Звенигово!E20+Красногорский!E20+Сулонгер!E20+Исменц!E20+Кокшайск!E20+Кокшамары!E20+'Кр Яр'!E20+Кужмара!E20+Шелангер!E20+'Черн Оз'!E20+'Фин отд'!E20+'Отд культ'!E20+'Отд образов'!E20+'Собран депут'!E20+'Адм района'!E20</f>
        <v>0</v>
      </c>
      <c r="F20" s="2">
        <f>Звенигово!F20+Красногорский!F20+Сулонгер!F20+Исменц!F20+Кокшайск!F20+Кокшамары!F20+'Кр Яр'!F20+Кужмара!F20+Шелангер!F20+'Черн Оз'!F20+'Фин отд'!F20+'Отд культ'!F20+'Отд образов'!F20+'Собран депут'!F20+'Адм района'!F20</f>
        <v>0</v>
      </c>
      <c r="G20" s="2">
        <f>Звенигово!G20+Красногорский!G20+Сулонгер!G20+Исменц!G20+Кокшайск!G20+Кокшамары!G20+'Кр Яр'!G20+Кужмара!G20+Шелангер!G20+'Черн Оз'!G20+'Фин отд'!G20+'Отд культ'!G20+'Отд образов'!G20+'Собран депут'!G20+'Адм района'!G20</f>
        <v>0</v>
      </c>
      <c r="H20" s="2">
        <f>Звенигово!H20+Красногорский!H20+Сулонгер!H20+Исменц!H20+Кокшайск!H20+Кокшамары!H20+'Кр Яр'!H20+Кужмара!H20+Шелангер!H20+'Черн Оз'!H20+'Фин отд'!H20+'Отд культ'!H20+'Отд образов'!H20+'Собран депут'!H20+'Адм района'!H20</f>
        <v>0</v>
      </c>
      <c r="I20" s="2">
        <f>Звенигово!I20+Красногорский!I20+Сулонгер!I20+Исменц!I20+Кокшайск!I20+Кокшамары!I20+'Кр Яр'!I20+Кужмара!I20+Шелангер!I20+'Черн Оз'!I20+'Фин отд'!I20+'Отд культ'!I20+'Отд образов'!I20+'Собран депут'!I20+'Адм района'!I20</f>
        <v>0</v>
      </c>
      <c r="J20" s="2">
        <f>Звенигово!J20+Красногорский!J20+Сулонгер!J20+Исменц!J20+Кокшайск!J20+Кокшамары!J20+'Кр Яр'!J20+Кужмара!J20+Шелангер!J20+'Черн Оз'!J20+'Фин отд'!J20+'Отд культ'!J20+'Отд образов'!J20+'Собран депут'!J20+'Адм района'!J20</f>
        <v>1116383.03</v>
      </c>
      <c r="K20" s="2">
        <f>Звенигово!K20+Красногорский!K20+Сулонгер!K20+Исменц!K20+Кокшайск!K20+Кокшамары!K20+'Кр Яр'!K20+Кужмара!K20+Шелангер!K20+'Черн Оз'!K20+'Фин отд'!K20+'Отд культ'!K20+'Отд образов'!K20+'Собран депут'!K20+'Адм района'!K20</f>
        <v>0</v>
      </c>
      <c r="L20" s="2">
        <f>Звенигово!L20+Красногорский!L20+Сулонгер!L20+Исменц!L20+Кокшайск!L20+Кокшамары!L20+'Кр Яр'!L20+Кужмара!L20+Шелангер!L20+'Черн Оз'!L20+'Фин отд'!L20+'Отд культ'!L20+'Отд образов'!L20+'Собран депут'!L20+'Адм района'!L20</f>
        <v>616.84</v>
      </c>
      <c r="M20" s="2">
        <f>Звенигово!M20+Красногорский!M20+Сулонгер!M20+Исменц!M20+Кокшайск!M20+Кокшамары!M20+'Кр Яр'!M20+Кужмара!M20+Шелангер!M20+'Черн Оз'!M20+'Фин отд'!M20+'Отд культ'!M20+'Отд образов'!M20+'Собран депут'!M20+'Адм района'!M20</f>
        <v>0</v>
      </c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178623.34199999998</v>
      </c>
      <c r="D21" s="2">
        <f>Звенигово!D21+Красногорский!D21+Сулонгер!D21+Исменц!D21+Кокшайск!D21+Кокшамары!D21+'Кр Яр'!D21+Кужмара!D21+Шелангер!D21+'Черн Оз'!D21+'Фин отд'!D21+'Отд культ'!D21+'Отд образов'!D21+'Собран депут'!D21+'Адм района'!D21</f>
        <v>0</v>
      </c>
      <c r="E21" s="2">
        <f>Звенигово!E21+Красногорский!E21+Сулонгер!E21+Исменц!E21+Кокшайск!E21+Кокшамары!E21+'Кр Яр'!E21+Кужмара!E21+Шелангер!E21+'Черн Оз'!E21+'Фин отд'!E21+'Отд культ'!E21+'Отд образов'!E21+'Собран депут'!E21+'Адм района'!E21</f>
        <v>0</v>
      </c>
      <c r="F21" s="2">
        <f>Звенигово!F21+Красногорский!F21+Сулонгер!F21+Исменц!F21+Кокшайск!F21+Кокшамары!F21+'Кр Яр'!F21+Кужмара!F21+Шелангер!F21+'Черн Оз'!F21+'Фин отд'!F21+'Отд культ'!F21+'Отд образов'!F21+'Собран депут'!F21+'Адм района'!F21</f>
        <v>0</v>
      </c>
      <c r="G21" s="2">
        <f>Звенигово!G21+Красногорский!G21+Сулонгер!G21+Исменц!G21+Кокшайск!G21+Кокшамары!G21+'Кр Яр'!G21+Кужмара!G21+Шелангер!G21+'Черн Оз'!G21+'Фин отд'!G21+'Отд культ'!G21+'Отд образов'!G21+'Собран депут'!G21+'Адм района'!G21</f>
        <v>0</v>
      </c>
      <c r="H21" s="2">
        <f>Звенигово!H21+Красногорский!H21+Сулонгер!H21+Исменц!H21+Кокшайск!H21+Кокшамары!H21+'Кр Яр'!H21+Кужмара!H21+Шелангер!H21+'Черн Оз'!H21+'Фин отд'!H21+'Отд культ'!H21+'Отд образов'!H21+'Собран депут'!H21+'Адм района'!H21</f>
        <v>0</v>
      </c>
      <c r="I21" s="2">
        <f>Звенигово!I21+Красногорский!I21+Сулонгер!I21+Исменц!I21+Кокшайск!I21+Кокшамары!I21+'Кр Яр'!I21+Кужмара!I21+Шелангер!I21+'Черн Оз'!I21+'Фин отд'!I21+'Отд культ'!I21+'Отд образов'!I21+'Собран депут'!I21+'Адм района'!I21</f>
        <v>0</v>
      </c>
      <c r="J21" s="2">
        <f>Звенигово!J21+Красногорский!J21+Сулонгер!J21+Исменц!J21+Кокшайск!J21+Кокшамары!J21+'Кр Яр'!J21+Кужмара!J21+Шелангер!J21+'Черн Оз'!J21+'Фин отд'!J21+'Отд культ'!J21+'Отд образов'!J21+'Собран депут'!J21+'Адм района'!J21</f>
        <v>178006.50199999998</v>
      </c>
      <c r="K21" s="2">
        <f>Звенигово!K21+Красногорский!K21+Сулонгер!K21+Исменц!K21+Кокшайск!K21+Кокшамары!K21+'Кр Яр'!K21+Кужмара!K21+Шелангер!K21+'Черн Оз'!K21+'Фин отд'!K21+'Отд культ'!K21+'Отд образов'!K21+'Собран депут'!K21+'Адм района'!K21</f>
        <v>0</v>
      </c>
      <c r="L21" s="2">
        <f>Звенигово!L21+Красногорский!L21+Сулонгер!L21+Исменц!L21+Кокшайск!L21+Кокшамары!L21+'Кр Яр'!L21+Кужмара!L21+Шелангер!L21+'Черн Оз'!L21+'Фин отд'!L21+'Отд культ'!L21+'Отд образов'!L21+'Собран депут'!L21+'Адм района'!L21</f>
        <v>616.84</v>
      </c>
      <c r="M21" s="2">
        <f>Звенигово!M21+Красногорский!M21+Сулонгер!M21+Исменц!M21+Кокшайск!M21+Кокшамары!M21+'Кр Яр'!M21+Кужмара!M21+Шелангер!M21+'Черн Оз'!M21+'Фин отд'!M21+'Отд культ'!M21+'Отд образов'!M21+'Собран депут'!M21+'Адм района'!M21</f>
        <v>0</v>
      </c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294755.02611</v>
      </c>
      <c r="D22" s="2">
        <f>Звенигово!D22+Красногорский!D22+Сулонгер!D22+Исменц!D22+Кокшайск!D22+Кокшамары!D22+'Кр Яр'!D22+Кужмара!D22+Шелангер!D22+'Черн Оз'!D22+'Фин отд'!D22+'Отд культ'!D22+'Отд образов'!D22+'Собран депут'!D22+'Адм района'!D22</f>
        <v>0</v>
      </c>
      <c r="E22" s="2">
        <f>Звенигово!E22+Красногорский!E22+Сулонгер!E22+Исменц!E22+Кокшайск!E22+Кокшамары!E22+'Кр Яр'!E22+Кужмара!E22+Шелангер!E22+'Черн Оз'!E22+'Фин отд'!E22+'Отд культ'!E22+'Отд образов'!E22+'Собран депут'!E22+'Адм района'!E22</f>
        <v>0</v>
      </c>
      <c r="F22" s="2">
        <f>Звенигово!F22+Красногорский!F22+Сулонгер!F22+Исменц!F22+Кокшайск!F22+Кокшамары!F22+'Кр Яр'!F22+Кужмара!F22+Шелангер!F22+'Черн Оз'!F22+'Фин отд'!F22+'Отд культ'!F22+'Отд образов'!F22+'Собран депут'!F22+'Адм района'!F22</f>
        <v>0</v>
      </c>
      <c r="G22" s="2">
        <f>Звенигово!G22+Красногорский!G22+Сулонгер!G22+Исменц!G22+Кокшайск!G22+Кокшамары!G22+'Кр Яр'!G22+Кужмара!G22+Шелангер!G22+'Черн Оз'!G22+'Фин отд'!G22+'Отд культ'!G22+'Отд образов'!G22+'Собран депут'!G22+'Адм района'!G22</f>
        <v>0</v>
      </c>
      <c r="H22" s="2">
        <f>Звенигово!H22+Красногорский!H22+Сулонгер!H22+Исменц!H22+Кокшайск!H22+Кокшамары!H22+'Кр Яр'!H22+Кужмара!H22+Шелангер!H22+'Черн Оз'!H22+'Фин отд'!H22+'Отд культ'!H22+'Отд образов'!H22+'Собран депут'!H22+'Адм района'!H22</f>
        <v>0</v>
      </c>
      <c r="I22" s="2">
        <f>Звенигово!I22+Красногорский!I22+Сулонгер!I22+Исменц!I22+Кокшайск!I22+Кокшамары!I22+'Кр Яр'!I22+Кужмара!I22+Шелангер!I22+'Черн Оз'!I22+'Фин отд'!I22+'Отд культ'!I22+'Отд образов'!I22+'Собран депут'!I22+'Адм района'!I22</f>
        <v>0</v>
      </c>
      <c r="J22" s="2">
        <f>Звенигово!J22+Красногорский!J22+Сулонгер!J22+Исменц!J22+Кокшайск!J22+Кокшамары!J22+'Кр Яр'!J22+Кужмара!J22+Шелангер!J22+'Черн Оз'!J22+'Фин отд'!J22+'Отд культ'!J22+'Отд образов'!J22+'Собран депут'!J22+'Адм района'!J22</f>
        <v>173052.52467999997</v>
      </c>
      <c r="K22" s="2">
        <f>Звенигово!K22+Красногорский!K22+Сулонгер!K22+Исменц!K22+Кокшайск!K22+Кокшамары!K22+'Кр Яр'!K22+Кужмара!K22+Шелангер!K22+'Черн Оз'!K22+'Фин отд'!K22+'Отд культ'!K22+'Отд образов'!K22+'Собран депут'!K22+'Адм района'!K22</f>
        <v>0</v>
      </c>
      <c r="L22" s="2">
        <f>Звенигово!L22+Красногорский!L22+Сулонгер!L22+Исменц!L22+Кокшайск!L22+Кокшамары!L22+'Кр Яр'!L22+Кужмара!L22+Шелангер!L22+'Черн Оз'!L22+'Фин отд'!L22+'Отд культ'!L22+'Отд образов'!L22+'Собран депут'!L22+'Адм района'!L22</f>
        <v>166.24</v>
      </c>
      <c r="M22" s="2">
        <f>Звенигово!M22+Красногорский!M22+Сулонгер!M22+Исменц!M22+Кокшайск!M22+Кокшамары!M22+'Кр Яр'!M22+Кужмара!M22+Шелангер!M22+'Черн Оз'!M22+'Фин отд'!M22+'Отд культ'!M22+'Отд образов'!M22+'Собран депут'!M22+'Адм района'!M22</f>
        <v>4528</v>
      </c>
      <c r="N22" s="2">
        <f>Звенигово!N22+Красногорский!N22+Сулонгер!N22+Исменц!N22+Кокшайск!N22+Кокшамары!N22+'Кр Яр'!N22+Кужмара!N22+Шелангер!N22+'Черн Оз'!N22+'Фин отд'!N22+'Отд культ'!N22+'Отд образов'!N22+'Собран депут'!N22+'Адм района'!N22</f>
        <v>68879.46898</v>
      </c>
      <c r="O22" s="2">
        <f>Звенигово!O22+Красногорский!O22+Сулонгер!O22+Исменц!O22+Кокшайск!O22+Кокшамары!O22+'Кр Яр'!O22+Кужмара!O22+Шелангер!O22+'Черн Оз'!O22+'Фин отд'!O22+'Отд культ'!O22+'Отд образов'!O22+'Собран депут'!O22+'Адм района'!O22</f>
        <v>48128.79245</v>
      </c>
    </row>
    <row r="23" spans="1:15" ht="63.75" customHeight="1">
      <c r="A23" s="6">
        <v>16</v>
      </c>
      <c r="B23" s="9" t="s">
        <v>40</v>
      </c>
      <c r="C23" s="2">
        <f>D23+J23+L23+M23</f>
        <v>22558.827900000004</v>
      </c>
      <c r="D23" s="2">
        <f>Звенигово!D23+Красногорский!D23+Сулонгер!D23+Исменц!D23+Кокшайск!D23+Кокшамары!D23+'Кр Яр'!D23+Кужмара!D23+Шелангер!D23+'Черн Оз'!D23+'Фин отд'!D23+'Отд культ'!D23+'Отд образов'!D23+'Собран депут'!D23+'Адм района'!D23</f>
        <v>0</v>
      </c>
      <c r="E23" s="2">
        <f>Звенигово!E23+Красногорский!E23+Сулонгер!E23+Исменц!E23+Кокшайск!E23+Кокшамары!E23+'Кр Яр'!E23+Кужмара!E23+Шелангер!E23+'Черн Оз'!E23+'Фин отд'!E23+'Отд культ'!E23+'Отд образов'!E23+'Собран депут'!E23+'Адм района'!E23</f>
        <v>0</v>
      </c>
      <c r="F23" s="2">
        <f>Звенигово!F23+Красногорский!F23+Сулонгер!F23+Исменц!F23+Кокшайск!F23+Кокшамары!F23+'Кр Яр'!F23+Кужмара!F23+Шелангер!F23+'Черн Оз'!F23+'Фин отд'!F23+'Отд культ'!F23+'Отд образов'!F23+'Собран депут'!F23+'Адм района'!F23</f>
        <v>0</v>
      </c>
      <c r="G23" s="2">
        <f>Звенигово!G23+Красногорский!G23+Сулонгер!G23+Исменц!G23+Кокшайск!G23+Кокшамары!G23+'Кр Яр'!G23+Кужмара!G23+Шелангер!G23+'Черн Оз'!G23+'Фин отд'!G23+'Отд культ'!G23+'Отд образов'!G23+'Собран депут'!G23+'Адм района'!G23</f>
        <v>0</v>
      </c>
      <c r="H23" s="2">
        <f>Звенигово!H23+Красногорский!H23+Сулонгер!H23+Исменц!H23+Кокшайск!H23+Кокшамары!H23+'Кр Яр'!H23+Кужмара!H23+Шелангер!H23+'Черн Оз'!H23+'Фин отд'!H23+'Отд культ'!H23+'Отд образов'!H23+'Собран депут'!H23+'Адм района'!H23</f>
        <v>0</v>
      </c>
      <c r="I23" s="2">
        <f>Звенигово!I23+Красногорский!I23+Сулонгер!I23+Исменц!I23+Кокшайск!I23+Кокшамары!I23+'Кр Яр'!I23+Кужмара!I23+Шелангер!I23+'Черн Оз'!I23+'Фин отд'!I23+'Отд культ'!I23+'Отд образов'!I23+'Собран депут'!I23+'Адм района'!I23</f>
        <v>0</v>
      </c>
      <c r="J23" s="2">
        <f>Звенигово!J23+Красногорский!J23+Сулонгер!J23+Исменц!J23+Кокшайск!J23+Кокшамары!J23+'Кр Яр'!J23+Кужмара!J23+Шелангер!J23+'Черн Оз'!J23+'Фин отд'!J23+'Отд культ'!J23+'Отд образов'!J23+'Собран депут'!J23+'Адм района'!J23</f>
        <v>22461.877900000003</v>
      </c>
      <c r="K23" s="2">
        <f>Звенигово!K23+Красногорский!K23+Сулонгер!K23+Исменц!K23+Кокшайск!K23+Кокшамары!K23+'Кр Яр'!K23+Кужмара!K23+Шелангер!K23+'Черн Оз'!K23+'Фин отд'!K23+'Отд культ'!K23+'Отд образов'!K23+'Собран депут'!K23+'Адм района'!K23</f>
        <v>0</v>
      </c>
      <c r="L23" s="2">
        <f>Звенигово!L23+Красногорский!L23+Сулонгер!L23+Исменц!L23+Кокшайск!L23+Кокшамары!L23+'Кр Яр'!L23+Кужмара!L23+Шелангер!L23+'Черн Оз'!L23+'Фин отд'!L23+'Отд культ'!L23+'Отд образов'!L23+'Собран депут'!L23+'Адм района'!L23</f>
        <v>96.95</v>
      </c>
      <c r="M23" s="2">
        <f>Звенигово!M23+Красногорский!M23+Сулонгер!M23+Исменц!M23+Кокшайск!M23+Кокшамары!M23+'Кр Яр'!M23+Кужмара!M23+Шелангер!M23+'Черн Оз'!M23+'Фин отд'!M23+'Отд культ'!M23+'Отд образов'!M23+'Собран депут'!M23+'Адм района'!M23</f>
        <v>0</v>
      </c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117679.24</v>
      </c>
      <c r="D24" s="2">
        <f>Звенигово!D24+Красногорский!D24+Сулонгер!D24+Исменц!D24+Кокшайск!D24+Кокшамары!D24+'Кр Яр'!D24+Кужмара!D24+Шелангер!D24+'Черн Оз'!D24+'Фин отд'!D24+'Отд культ'!D24+'Отд образов'!D24+'Собран депут'!D24+'Адм района'!D24</f>
        <v>0</v>
      </c>
      <c r="E24" s="2">
        <f>Звенигово!E24+Красногорский!E24+Сулонгер!E24+Исменц!E24+Кокшайск!E24+Кокшамары!E24+'Кр Яр'!E24+Кужмара!E24+Шелангер!E24+'Черн Оз'!E24+'Фин отд'!E24+'Отд культ'!E24+'Отд образов'!E24+'Собран депут'!E24+'Адм района'!E24</f>
        <v>0</v>
      </c>
      <c r="F24" s="2">
        <f>Звенигово!F24+Красногорский!F24+Сулонгер!F24+Исменц!F24+Кокшайск!F24+Кокшамары!F24+'Кр Яр'!F24+Кужмара!F24+Шелангер!F24+'Черн Оз'!F24+'Фин отд'!F24+'Отд культ'!F24+'Отд образов'!F24+'Собран депут'!F24+'Адм района'!F24</f>
        <v>0</v>
      </c>
      <c r="G24" s="2">
        <f>Звенигово!G24+Красногорский!G24+Сулонгер!G24+Исменц!G24+Кокшайск!G24+Кокшамары!G24+'Кр Яр'!G24+Кужмара!G24+Шелангер!G24+'Черн Оз'!G24+'Фин отд'!G24+'Отд культ'!G24+'Отд образов'!G24+'Собран депут'!G24+'Адм района'!G24</f>
        <v>0</v>
      </c>
      <c r="H24" s="2">
        <f>Звенигово!H24+Красногорский!H24+Сулонгер!H24+Исменц!H24+Кокшайск!H24+Кокшамары!H24+'Кр Яр'!H24+Кужмара!H24+Шелангер!H24+'Черн Оз'!H24+'Фин отд'!H24+'Отд культ'!H24+'Отд образов'!H24+'Собран депут'!H24+'Адм района'!H24</f>
        <v>0</v>
      </c>
      <c r="I24" s="2">
        <f>Звенигово!I24+Красногорский!I24+Сулонгер!I24+Исменц!I24+Кокшайск!I24+Кокшамары!I24+'Кр Яр'!I24+Кужмара!I24+Шелангер!I24+'Черн Оз'!I24+'Фин отд'!I24+'Отд культ'!I24+'Отд образов'!I24+'Собран депут'!I24+'Адм района'!I24</f>
        <v>0</v>
      </c>
      <c r="J24" s="2">
        <f>Звенигово!J24+Красногорский!J24+Сулонгер!J24+Исменц!J24+Кокшайск!J24+Кокшамары!J24+'Кр Яр'!J24+Кужмара!J24+Шелангер!J24+'Черн Оз'!J24+'Фин отд'!J24+'Отд культ'!J24+'Отд образов'!J24+'Собран депут'!J24+'Адм района'!J24</f>
        <v>117609.94</v>
      </c>
      <c r="K24" s="2">
        <f>Звенигово!K24+Красногорский!K24+Сулонгер!K24+Исменц!K24+Кокшайск!K24+Кокшамары!K24+'Кр Яр'!K24+Кужмара!K24+Шелангер!K24+'Черн Оз'!K24+'Фин отд'!K24+'Отд культ'!K24+'Отд образов'!K24+'Собран депут'!K24+'Адм района'!K24</f>
        <v>0</v>
      </c>
      <c r="L24" s="2">
        <f>Звенигово!L24+Красногорский!L24+Сулонгер!L24+Исменц!L24+Кокшайск!L24+Кокшамары!L24+'Кр Яр'!L24+Кужмара!L24+Шелангер!L24+'Черн Оз'!L24+'Фин отд'!L24+'Отд культ'!L24+'Отд образов'!L24+'Собран депут'!L24+'Адм района'!L24</f>
        <v>69.3</v>
      </c>
      <c r="M24" s="2">
        <f>Звенигово!M24+Красногорский!M24+Сулонгер!M24+Исменц!M24+Кокшайск!M24+Кокшамары!M24+'Кр Яр'!M24+Кужмара!M24+Шелангер!M24+'Черн Оз'!M24+'Фин отд'!M24+'Отд культ'!M24+'Отд образов'!M24+'Собран депут'!M24+'Адм района'!M24</f>
        <v>0</v>
      </c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77679.06000000001</v>
      </c>
      <c r="D25" s="2">
        <f>Звенигово!D25+Красногорский!D25+Сулонгер!D25+Исменц!D25+Кокшайск!D25+Кокшамары!D25+'Кр Яр'!D25+Кужмара!D25+Шелангер!D25+'Черн Оз'!D25+'Фин отд'!D25+'Отд культ'!D25+'Отд образов'!D25+'Собран депут'!D25+'Адм района'!D25</f>
        <v>0</v>
      </c>
      <c r="E25" s="2">
        <f>Звенигово!E25+Красногорский!E25+Сулонгер!E25+Исменц!E25+Кокшайск!E25+Кокшамары!E25+'Кр Яр'!E25+Кужмара!E25+Шелангер!E25+'Черн Оз'!E25+'Фин отд'!E25+'Отд культ'!E25+'Отд образов'!E25+'Собран депут'!E25+'Адм района'!E25</f>
        <v>0</v>
      </c>
      <c r="F25" s="2">
        <f>Звенигово!F25+Красногорский!F25+Сулонгер!F25+Исменц!F25+Кокшайск!F25+Кокшамары!F25+'Кр Яр'!F25+Кужмара!F25+Шелангер!F25+'Черн Оз'!F25+'Фин отд'!F25+'Отд культ'!F25+'Отд образов'!F25+'Собран депут'!F25+'Адм района'!F25</f>
        <v>0</v>
      </c>
      <c r="G25" s="2">
        <f>Звенигово!G25+Красногорский!G25+Сулонгер!G25+Исменц!G25+Кокшайск!G25+Кокшамары!G25+'Кр Яр'!G25+Кужмара!G25+Шелангер!G25+'Черн Оз'!G25+'Фин отд'!G25+'Отд культ'!G25+'Отд образов'!G25+'Собран депут'!G25+'Адм района'!G25</f>
        <v>0</v>
      </c>
      <c r="H25" s="2">
        <f>Звенигово!H25+Красногорский!H25+Сулонгер!H25+Исменц!H25+Кокшайск!H25+Кокшамары!H25+'Кр Яр'!H25+Кужмара!H25+Шелангер!H25+'Черн Оз'!H25+'Фин отд'!H25+'Отд культ'!H25+'Отд образов'!H25+'Собран депут'!H25+'Адм района'!H25</f>
        <v>0</v>
      </c>
      <c r="I25" s="2">
        <f>Звенигово!I25+Красногорский!I25+Сулонгер!I25+Исменц!I25+Кокшайск!I25+Кокшамары!I25+'Кр Яр'!I25+Кужмара!I25+Шелангер!I25+'Черн Оз'!I25+'Фин отд'!I25+'Отд культ'!I25+'Отд образов'!I25+'Собран депут'!I25+'Адм района'!I25</f>
        <v>0</v>
      </c>
      <c r="J25" s="2">
        <f>Звенигово!J25+Красногорский!J25+Сулонгер!J25+Исменц!J25+Кокшайск!J25+Кокшамары!J25+'Кр Яр'!J25+Кужмара!J25+Шелангер!J25+'Черн Оз'!J25+'Фин отд'!J25+'Отд культ'!J25+'Отд образов'!J25+'Собран депут'!J25+'Адм района'!J25</f>
        <v>77620.76000000001</v>
      </c>
      <c r="K25" s="2">
        <f>Звенигово!K25+Красногорский!K25+Сулонгер!K25+Исменц!K25+Кокшайск!K25+Кокшамары!K25+'Кр Яр'!K25+Кужмара!K25+Шелангер!K25+'Черн Оз'!K25+'Фин отд'!K25+'Отд культ'!K25+'Отд образов'!K25+'Собран депут'!K25+'Адм района'!K25</f>
        <v>0</v>
      </c>
      <c r="L25" s="2">
        <f>Звенигово!L25+Красногорский!L25+Сулонгер!L25+Исменц!L25+Кокшайск!L25+Кокшамары!L25+'Кр Яр'!L25+Кужмара!L25+Шелангер!L25+'Черн Оз'!L25+'Фин отд'!L25+'Отд культ'!L25+'Отд образов'!L25+'Собран депут'!L25+'Адм района'!L25</f>
        <v>58.3</v>
      </c>
      <c r="M25" s="2">
        <f>Звенигово!M25+Красногорский!M25+Сулонгер!M25+Исменц!M25+Кокшайск!M25+Кокшамары!M25+'Кр Яр'!M25+Кужмара!M25+Шелангер!M25+'Черн Оз'!M25+'Фин отд'!M25+'Отд культ'!M25+'Отд образов'!M25+'Собран депут'!M25+'Адм района'!M25</f>
        <v>0</v>
      </c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2182.9559</v>
      </c>
      <c r="D26" s="2">
        <f>Звенигово!D26+Красногорский!D26+Сулонгер!D26+Исменц!D26+Кокшайск!D26+Кокшамары!D26+'Кр Яр'!D26+Кужмара!D26+Шелангер!D26+'Черн Оз'!D26+'Фин отд'!D26+'Отд культ'!D26+'Отд образов'!D26+'Собран депут'!D26+'Адм района'!D26</f>
        <v>0</v>
      </c>
      <c r="E26" s="2">
        <f>Звенигово!E26+Красногорский!E26+Сулонгер!E26+Исменц!E26+Кокшайск!E26+Кокшамары!E26+'Кр Яр'!E26+Кужмара!E26+Шелангер!E26+'Черн Оз'!E26+'Фин отд'!E26+'Отд культ'!E26+'Отд образов'!E26+'Собран депут'!E26+'Адм района'!E26</f>
        <v>0</v>
      </c>
      <c r="F26" s="2">
        <f>Звенигово!F26+Красногорский!F26+Сулонгер!F26+Исменц!F26+Кокшайск!F26+Кокшамары!F26+'Кр Яр'!F26+Кужмара!F26+Шелангер!F26+'Черн Оз'!F26+'Фин отд'!F26+'Отд культ'!F26+'Отд образов'!F26+'Собран депут'!F26+'Адм района'!F26</f>
        <v>0</v>
      </c>
      <c r="G26" s="2">
        <f>Звенигово!G26+Красногорский!G26+Сулонгер!G26+Исменц!G26+Кокшайск!G26+Кокшамары!G26+'Кр Яр'!G26+Кужмара!G26+Шелангер!G26+'Черн Оз'!G26+'Фин отд'!G26+'Отд культ'!G26+'Отд образов'!G26+'Собран депут'!G26+'Адм района'!G26</f>
        <v>0</v>
      </c>
      <c r="H26" s="2">
        <f>Звенигово!H26+Красногорский!H26+Сулонгер!H26+Исменц!H26+Кокшайск!H26+Кокшамары!H26+'Кр Яр'!H26+Кужмара!H26+Шелангер!H26+'Черн Оз'!H26+'Фин отд'!H26+'Отд культ'!H26+'Отд образов'!H26+'Собран депут'!H26+'Адм района'!H26</f>
        <v>0</v>
      </c>
      <c r="I26" s="2">
        <f>Звенигово!I26+Красногорский!I26+Сулонгер!I26+Исменц!I26+Кокшайск!I26+Кокшамары!I26+'Кр Яр'!I26+Кужмара!I26+Шелангер!I26+'Черн Оз'!I26+'Фин отд'!I26+'Отд культ'!I26+'Отд образов'!I26+'Собран депут'!I26+'Адм района'!I26</f>
        <v>0</v>
      </c>
      <c r="J26" s="2">
        <f>Звенигово!J26+Красногорский!J26+Сулонгер!J26+Исменц!J26+Кокшайск!J26+Кокшамары!J26+'Кр Яр'!J26+Кужмара!J26+Шелангер!J26+'Черн Оз'!J26+'Фин отд'!J26+'Отд культ'!J26+'Отд образов'!J26+'Собран депут'!J26+'Адм района'!J26</f>
        <v>2182.9559</v>
      </c>
      <c r="K26" s="2">
        <f>Звенигово!K26+Красногорский!K26+Сулонгер!K26+Исменц!K26+Кокшайск!K26+Кокшамары!K26+'Кр Яр'!K26+Кужмара!K26+Шелангер!K26+'Черн Оз'!K26+'Фин отд'!K26+'Отд культ'!K26+'Отд образов'!K26+'Собран депут'!K26+'Адм района'!K26</f>
        <v>0</v>
      </c>
      <c r="L26" s="2">
        <f>Звенигово!L26+Красногорский!L26+Сулонгер!L26+Исменц!L26+Кокшайск!L26+Кокшамары!L26+'Кр Яр'!L26+Кужмара!L26+Шелангер!L26+'Черн Оз'!L26+'Фин отд'!L26+'Отд культ'!L26+'Отд образов'!L26+'Собран депут'!L26+'Адм района'!L26</f>
        <v>0</v>
      </c>
      <c r="M26" s="2">
        <f>Звенигово!M26+Красногорский!M26+Сулонгер!M26+Исменц!M26+Кокшайск!M26+Кокшамары!M26+'Кр Яр'!M26+Кужмара!M26+Шелангер!M26+'Черн Оз'!M26+'Фин отд'!M26+'Отд культ'!M26+'Отд образов'!M26+'Собран депут'!M26+'Адм района'!M26</f>
        <v>0</v>
      </c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3</v>
      </c>
      <c r="D27" s="2">
        <f>Звенигово!D27+Красногорский!D27+Сулонгер!D27+Исменц!D27+Кокшайск!D27+Кокшамары!D27+'Кр Яр'!D27+Кужмара!D27+Шелангер!D27+'Черн Оз'!D27+'Фин отд'!D27+'Отд культ'!D27+'Отд образов'!D27+'Собран депут'!D27+'Адм района'!D27</f>
        <v>0</v>
      </c>
      <c r="E27" s="2">
        <f>Звенигово!E27+Красногорский!E27+Сулонгер!E27+Исменц!E27+Кокшайск!E27+Кокшамары!E27+'Кр Яр'!E27+Кужмара!E27+Шелангер!E27+'Черн Оз'!E27+'Фин отд'!E27+'Отд культ'!E27+'Отд образов'!E27+'Собран депут'!E27+'Адм района'!E27</f>
        <v>0</v>
      </c>
      <c r="F27" s="2">
        <f>Звенигово!F27+Красногорский!F27+Сулонгер!F27+Исменц!F27+Кокшайск!F27+Кокшамары!F27+'Кр Яр'!F27+Кужмара!F27+Шелангер!F27+'Черн Оз'!F27+'Фин отд'!F27+'Отд культ'!F27+'Отд образов'!F27+'Собран депут'!F27+'Адм района'!F27</f>
        <v>0</v>
      </c>
      <c r="G27" s="2">
        <f>Звенигово!G27+Красногорский!G27+Сулонгер!G27+Исменц!G27+Кокшайск!G27+Кокшамары!G27+'Кр Яр'!G27+Кужмара!G27+Шелангер!G27+'Черн Оз'!G27+'Фин отд'!G27+'Отд культ'!G27+'Отд образов'!G27+'Собран депут'!G27+'Адм района'!G27</f>
        <v>0</v>
      </c>
      <c r="H27" s="2">
        <f>Звенигово!H27+Красногорский!H27+Сулонгер!H27+Исменц!H27+Кокшайск!H27+Кокшамары!H27+'Кр Яр'!H27+Кужмара!H27+Шелангер!H27+'Черн Оз'!H27+'Фин отд'!H27+'Отд культ'!H27+'Отд образов'!H27+'Собран депут'!H27+'Адм района'!H27</f>
        <v>0</v>
      </c>
      <c r="I27" s="2">
        <f>Звенигово!I27+Красногорский!I27+Сулонгер!I27+Исменц!I27+Кокшайск!I27+Кокшамары!I27+'Кр Яр'!I27+Кужмара!I27+Шелангер!I27+'Черн Оз'!I27+'Фин отд'!I27+'Отд культ'!I27+'Отд образов'!I27+'Собран депут'!I27+'Адм района'!I27</f>
        <v>0</v>
      </c>
      <c r="J27" s="2">
        <f>Звенигово!J27+Красногорский!J27+Сулонгер!J27+Исменц!J27+Кокшайск!J27+Кокшамары!J27+'Кр Яр'!J27+Кужмара!J27+Шелангер!J27+'Черн Оз'!J27+'Фин отд'!J27+'Отд культ'!J27+'Отд образов'!J27+'Собран депут'!J27+'Адм района'!J27</f>
        <v>3</v>
      </c>
      <c r="K27" s="2">
        <f>Звенигово!K27+Красногорский!K27+Сулонгер!K27+Исменц!K27+Кокшайск!K27+Кокшамары!K27+'Кр Яр'!K27+Кужмара!K27+Шелангер!K27+'Черн Оз'!K27+'Фин отд'!K27+'Отд культ'!K27+'Отд образов'!K27+'Собран депут'!K27+'Адм района'!K27</f>
        <v>0</v>
      </c>
      <c r="L27" s="2">
        <f>Звенигово!L27+Красногорский!L27+Сулонгер!L27+Исменц!L27+Кокшайск!L27+Кокшамары!L27+'Кр Яр'!L27+Кужмара!L27+Шелангер!L27+'Черн Оз'!L27+'Фин отд'!L27+'Отд культ'!L27+'Отд образов'!L27+'Собран депут'!L27+'Адм района'!L27</f>
        <v>0</v>
      </c>
      <c r="M27" s="2">
        <f>Звенигово!M27+Красногорский!M27+Сулонгер!M27+Исменц!M27+Кокшайск!M27+Кокшамары!M27+'Кр Яр'!M27+Кужмара!M27+Шелангер!M27+'Черн Оз'!M27+'Фин отд'!M27+'Отд культ'!M27+'Отд образов'!M27+'Собран депут'!M27+'Адм района'!M27</f>
        <v>0</v>
      </c>
      <c r="N27" s="2">
        <f>Звенигово!N27+Красногорский!N27+Сулонгер!N27+Исменц!N27+Кокшайск!N27+Кокшамары!N27+'Кр Яр'!N27+Кужмара!N27+Шелангер!N27+'Черн Оз'!N27+'Фин отд'!N27+'Отд культ'!N27+'Отд образов'!N27+'Собран депут'!N27+'Адм района'!N27</f>
        <v>0</v>
      </c>
      <c r="O27" s="2">
        <f>Звенигово!O27+Красногорский!O27+Сулонгер!O27+Исменц!O27+Кокшайск!O27+Кокшамары!O27+'Кр Яр'!O27+Кужмара!O27+Шелангер!O27+'Черн Оз'!O27+'Фин отд'!O27+'Отд культ'!O27+'Отд образов'!O27+'Собран депут'!O27+'Адм района'!O27</f>
        <v>0</v>
      </c>
    </row>
    <row r="28" spans="1:15" ht="49.5" customHeight="1">
      <c r="A28" s="6">
        <v>21</v>
      </c>
      <c r="B28" s="9" t="s">
        <v>21</v>
      </c>
      <c r="C28" s="2">
        <f>D28+J28+L28+M28+N28+O28</f>
        <v>1</v>
      </c>
      <c r="D28" s="2">
        <f>Звенигово!D28+Красногорский!D28+Сулонгер!D28+Исменц!D28+Кокшайск!D28+Кокшамары!D28+'Кр Яр'!D28+Кужмара!D28+Шелангер!D28+'Черн Оз'!D28+'Фин отд'!D28+'Отд культ'!D28+'Отд образов'!D28+'Собран депут'!D28+'Адм района'!D28</f>
        <v>0</v>
      </c>
      <c r="E28" s="2">
        <f>Звенигово!E28+Красногорский!E28+Сулонгер!E28+Исменц!E28+Кокшайск!E28+Кокшамары!E28+'Кр Яр'!E28+Кужмара!E28+Шелангер!E28+'Черн Оз'!E28+'Фин отд'!E28+'Отд культ'!E28+'Отд образов'!E28+'Собран депут'!E28+'Адм района'!E28</f>
        <v>0</v>
      </c>
      <c r="F28" s="2">
        <f>Звенигово!F28+Красногорский!F28+Сулонгер!F28+Исменц!F28+Кокшайск!F28+Кокшамары!F28+'Кр Яр'!F28+Кужмара!F28+Шелангер!F28+'Черн Оз'!F28+'Фин отд'!F28+'Отд культ'!F28+'Отд образов'!F28+'Собран депут'!F28+'Адм района'!F28</f>
        <v>0</v>
      </c>
      <c r="G28" s="2">
        <f>Звенигово!G28+Красногорский!G28+Сулонгер!G28+Исменц!G28+Кокшайск!G28+Кокшамары!G28+'Кр Яр'!G28+Кужмара!G28+Шелангер!G28+'Черн Оз'!G28+'Фин отд'!G28+'Отд культ'!G28+'Отд образов'!G28+'Собран депут'!G28+'Адм района'!G28</f>
        <v>0</v>
      </c>
      <c r="H28" s="2">
        <f>Звенигово!H28+Красногорский!H28+Сулонгер!H28+Исменц!H28+Кокшайск!H28+Кокшамары!H28+'Кр Яр'!H28+Кужмара!H28+Шелангер!H28+'Черн Оз'!H28+'Фин отд'!H28+'Отд культ'!H28+'Отд образов'!H28+'Собран депут'!H28+'Адм района'!H28</f>
        <v>0</v>
      </c>
      <c r="I28" s="2">
        <f>Звенигово!I28+Красногорский!I28+Сулонгер!I28+Исменц!I28+Кокшайск!I28+Кокшамары!I28+'Кр Яр'!I28+Кужмара!I28+Шелангер!I28+'Черн Оз'!I28+'Фин отд'!I28+'Отд культ'!I28+'Отд образов'!I28+'Собран депут'!I28+'Адм района'!I28</f>
        <v>0</v>
      </c>
      <c r="J28" s="2">
        <f>Звенигово!J28+Красногорский!J28+Сулонгер!J28+Исменц!J28+Кокшайск!J28+Кокшамары!J28+'Кр Яр'!J28+Кужмара!J28+Шелангер!J28+'Черн Оз'!J28+'Фин отд'!J28+'Отд культ'!J28+'Отд образов'!J28+'Собран депут'!J28+'Адм района'!J28</f>
        <v>1</v>
      </c>
      <c r="K28" s="2">
        <f>Звенигово!K28+Красногорский!K28+Сулонгер!K28+Исменц!K28+Кокшайск!K28+Кокшамары!K28+'Кр Яр'!K28+Кужмара!K28+Шелангер!K28+'Черн Оз'!K28+'Фин отд'!K28+'Отд культ'!K28+'Отд образов'!K28+'Собран депут'!K28+'Адм района'!K28</f>
        <v>0</v>
      </c>
      <c r="L28" s="2">
        <f>Звенигово!L28+Красногорский!L28+Сулонгер!L28+Исменц!L28+Кокшайск!L28+Кокшамары!L28+'Кр Яр'!L28+Кужмара!L28+Шелангер!L28+'Черн Оз'!L28+'Фин отд'!L28+'Отд культ'!L28+'Отд образов'!L28+'Собран депут'!L28+'Адм района'!L28</f>
        <v>0</v>
      </c>
      <c r="M28" s="2">
        <f>Звенигово!M28+Красногорский!M28+Сулонгер!M28+Исменц!M28+Кокшайск!M28+Кокшамары!M28+'Кр Яр'!M28+Кужмара!M28+Шелангер!M28+'Черн Оз'!M28+'Фин отд'!M28+'Отд культ'!M28+'Отд образов'!M28+'Собран депут'!M28+'Адм района'!M28</f>
        <v>0</v>
      </c>
      <c r="N28" s="2">
        <f>Звенигово!N28+Красногорский!N28+Сулонгер!N28+Исменц!N28+Кокшайск!N28+Кокшамары!N28+'Кр Яр'!N28+Кужмара!N28+Шелангер!N28+'Черн Оз'!N28+'Фин отд'!N28+'Отд культ'!N28+'Отд образов'!N28+'Собран депут'!N28+'Адм района'!N28</f>
        <v>0</v>
      </c>
      <c r="O28" s="2">
        <f>Звенигово!O28+Красногорский!O28+Сулонгер!O28+Исменц!O28+Кокшайск!O28+Кокшамары!O28+'Кр Яр'!O28+Кужмара!O28+Шелангер!O28+'Черн Оз'!O28+'Фин отд'!O28+'Отд культ'!O28+'Отд образов'!O28+'Собран депут'!O28+'Адм района'!O28</f>
        <v>0</v>
      </c>
    </row>
    <row r="29" spans="1:15" ht="17.25" customHeight="1">
      <c r="A29" s="6">
        <v>22</v>
      </c>
      <c r="B29" s="9" t="s">
        <v>47</v>
      </c>
      <c r="C29" s="2">
        <f>D29+J29+L29+M29+N29+O29</f>
        <v>0</v>
      </c>
      <c r="D29" s="2">
        <f>Звенигово!D29+Красногорский!D29+Сулонгер!D29+Исменц!D29+Кокшайск!D29+Кокшамары!D29+'Кр Яр'!D29+Кужмара!D29+Шелангер!D29+'Черн Оз'!D29+'Фин отд'!D29+'Отд культ'!D29+'Отд образов'!D29+'Собран депут'!D29+'Адм района'!D29</f>
        <v>0</v>
      </c>
      <c r="E29" s="2">
        <f>Звенигово!E29+Красногорский!E29+Сулонгер!E29+Исменц!E29+Кокшайск!E29+Кокшамары!E29+'Кр Яр'!E29+Кужмара!E29+Шелангер!E29+'Черн Оз'!E29+'Фин отд'!E29+'Отд культ'!E29+'Отд образов'!E29+'Собран депут'!E29+'Адм района'!E29</f>
        <v>0</v>
      </c>
      <c r="F29" s="2">
        <f>Звенигово!F29+Красногорский!F29+Сулонгер!F29+Исменц!F29+Кокшайск!F29+Кокшамары!F29+'Кр Яр'!F29+Кужмара!F29+Шелангер!F29+'Черн Оз'!F29+'Фин отд'!F29+'Отд культ'!F29+'Отд образов'!F29+'Собран депут'!F29+'Адм района'!F29</f>
        <v>0</v>
      </c>
      <c r="G29" s="2">
        <f>Звенигово!G29+Красногорский!G29+Сулонгер!G29+Исменц!G29+Кокшайск!G29+Кокшамары!G29+'Кр Яр'!G29+Кужмара!G29+Шелангер!G29+'Черн Оз'!G29+'Фин отд'!G29+'Отд культ'!G29+'Отд образов'!G29+'Собран депут'!G29+'Адм района'!G29</f>
        <v>0</v>
      </c>
      <c r="H29" s="2">
        <f>Звенигово!H29+Красногорский!H29+Сулонгер!H29+Исменц!H29+Кокшайск!H29+Кокшамары!H29+'Кр Яр'!H29+Кужмара!H29+Шелангер!H29+'Черн Оз'!H29+'Фин отд'!H29+'Отд культ'!H29+'Отд образов'!H29+'Собран депут'!H29+'Адм района'!H29</f>
        <v>0</v>
      </c>
      <c r="I29" s="2">
        <f>Звенигово!I29+Красногорский!I29+Сулонгер!I29+Исменц!I29+Кокшайск!I29+Кокшамары!I29+'Кр Яр'!I29+Кужмара!I29+Шелангер!I29+'Черн Оз'!I29+'Фин отд'!I29+'Отд культ'!I29+'Отд образов'!I29+'Собран депут'!I29+'Адм района'!I29</f>
        <v>0</v>
      </c>
      <c r="J29" s="2">
        <f>Звенигово!J29+Красногорский!J29+Сулонгер!J29+Исменц!J29+Кокшайск!J29+Кокшамары!J29+'Кр Яр'!J29+Кужмара!J29+Шелангер!J29+'Черн Оз'!J29+'Фин отд'!J29+'Отд культ'!J29+'Отд образов'!J29+'Собран депут'!J29+'Адм района'!J29</f>
        <v>0</v>
      </c>
      <c r="K29" s="2">
        <f>Звенигово!K29+Красногорский!K29+Сулонгер!K29+Исменц!K29+Кокшайск!K29+Кокшамары!K29+'Кр Яр'!K29+Кужмара!K29+Шелангер!K29+'Черн Оз'!K29+'Фин отд'!K29+'Отд культ'!K29+'Отд образов'!K29+'Собран депут'!K29+'Адм района'!K29</f>
        <v>0</v>
      </c>
      <c r="L29" s="2">
        <f>Звенигово!L29+Красногорский!L29+Сулонгер!L29+Исменц!L29+Кокшайск!L29+Кокшамары!L29+'Кр Яр'!L29+Кужмара!L29+Шелангер!L29+'Черн Оз'!L29+'Фин отд'!L29+'Отд культ'!L29+'Отд образов'!L29+'Собран депут'!L29+'Адм района'!L29</f>
        <v>0</v>
      </c>
      <c r="M29" s="2">
        <f>Звенигово!M29+Красногорский!M29+Сулонгер!M29+Исменц!M29+Кокшайск!M29+Кокшамары!M29+'Кр Яр'!M29+Кужмара!M29+Шелангер!M29+'Черн Оз'!M29+'Фин отд'!M29+'Отд культ'!M29+'Отд образов'!M29+'Собран депут'!M29+'Адм района'!M29</f>
        <v>0</v>
      </c>
      <c r="N29" s="2">
        <f>Звенигово!N29+Красногорский!N29+Сулонгер!N29+Исменц!N29+Кокшайск!N29+Кокшамары!N29+'Кр Яр'!N29+Кужмара!N29+Шелангер!N29+'Черн Оз'!N29+'Фин отд'!N29+'Отд культ'!N29+'Отд образов'!N29+'Собран депут'!N29+'Адм района'!N29</f>
        <v>0</v>
      </c>
      <c r="O29" s="2">
        <f>Звенигово!O29+Красногорский!O29+Сулонгер!O29+Исменц!O29+Кокшайск!O29+Кокшамары!O29+'Кр Яр'!O29+Кужмара!O29+Шелангер!O29+'Черн Оз'!O29+'Фин отд'!O29+'Отд культ'!O29+'Отд образов'!O29+'Собран депут'!O29+'Адм района'!O29</f>
        <v>0</v>
      </c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2">
        <f>Звенигово!D30+Красногорский!D30+Сулонгер!D30+Исменц!D30+Кокшайск!D30+Кокшамары!D30+'Кр Яр'!D30+Кужмара!D30+Шелангер!D30+'Черн Оз'!D30+'Фин отд'!D30+'Отд культ'!D30+'Отд образов'!D30+'Собран депут'!D30+'Адм района'!D30</f>
        <v>0</v>
      </c>
      <c r="E30" s="2">
        <f>Звенигово!E30+Красногорский!E30+Сулонгер!E30+Исменц!E30+Кокшайск!E30+Кокшамары!E30+'Кр Яр'!E30+Кужмара!E30+Шелангер!E30+'Черн Оз'!E30+'Фин отд'!E30+'Отд культ'!E30+'Отд образов'!E30+'Собран депут'!E30+'Адм района'!E30</f>
        <v>0</v>
      </c>
      <c r="F30" s="2">
        <f>Звенигово!F30+Красногорский!F30+Сулонгер!F30+Исменц!F30+Кокшайск!F30+Кокшамары!F30+'Кр Яр'!F30+Кужмара!F30+Шелангер!F30+'Черн Оз'!F30+'Фин отд'!F30+'Отд культ'!F30+'Отд образов'!F30+'Собран депут'!F30+'Адм района'!F30</f>
        <v>0</v>
      </c>
      <c r="G30" s="2">
        <f>Звенигово!G30+Красногорский!G30+Сулонгер!G30+Исменц!G30+Кокшайск!G30+Кокшамары!G30+'Кр Яр'!G30+Кужмара!G30+Шелангер!G30+'Черн Оз'!G30+'Фин отд'!G30+'Отд культ'!G30+'Отд образов'!G30+'Собран депут'!G30+'Адм района'!G30</f>
        <v>0</v>
      </c>
      <c r="H30" s="2">
        <f>Звенигово!H30+Красногорский!H30+Сулонгер!H30+Исменц!H30+Кокшайск!H30+Кокшамары!H30+'Кр Яр'!H30+Кужмара!H30+Шелангер!H30+'Черн Оз'!H30+'Фин отд'!H30+'Отд культ'!H30+'Отд образов'!H30+'Собран депут'!H30+'Адм района'!H30</f>
        <v>0</v>
      </c>
      <c r="I30" s="2">
        <f>Звенигово!I30+Красногорский!I30+Сулонгер!I30+Исменц!I30+Кокшайск!I30+Кокшамары!I30+'Кр Яр'!I30+Кужмара!I30+Шелангер!I30+'Черн Оз'!I30+'Фин отд'!I30+'Отд культ'!I30+'Отд образов'!I30+'Собран депут'!I30+'Адм района'!I30</f>
        <v>0</v>
      </c>
      <c r="J30" s="2">
        <f>Звенигово!J30+Красногорский!J30+Сулонгер!J30+Исменц!J30+Кокшайск!J30+Кокшамары!J30+'Кр Яр'!J30+Кужмара!J30+Шелангер!J30+'Черн Оз'!J30+'Фин отд'!J30+'Отд культ'!J30+'Отд образов'!J30+'Собран депут'!J30+'Адм района'!J30</f>
        <v>0</v>
      </c>
      <c r="K30" s="2">
        <f>Звенигово!K30+Красногорский!K30+Сулонгер!K30+Исменц!K30+Кокшайск!K30+Кокшамары!K30+'Кр Яр'!K30+Кужмара!K30+Шелангер!K30+'Черн Оз'!K30+'Фин отд'!K30+'Отд культ'!K30+'Отд образов'!K30+'Собран депут'!K30+'Адм района'!K30</f>
        <v>0</v>
      </c>
      <c r="L30" s="2">
        <f>Звенигово!L30+Красногорский!L30+Сулонгер!L30+Исменц!L30+Кокшайск!L30+Кокшамары!L30+'Кр Яр'!L30+Кужмара!L30+Шелангер!L30+'Черн Оз'!L30+'Фин отд'!L30+'Отд культ'!L30+'Отд образов'!L30+'Собран депут'!L30+'Адм района'!L30</f>
        <v>0</v>
      </c>
      <c r="M30" s="2">
        <f>Звенигово!M30+Красногорский!M30+Сулонгер!M30+Исменц!M30+Кокшайск!M30+Кокшамары!M30+'Кр Яр'!M30+Кужмара!M30+Шелангер!M30+'Черн Оз'!M30+'Фин отд'!M30+'Отд культ'!M30+'Отд образов'!M30+'Собран депут'!M30+'Адм района'!M30</f>
        <v>0</v>
      </c>
      <c r="N30" s="2">
        <f>Звенигово!N30+Красногорский!N30+Сулонгер!N30+Исменц!N30+Кокшайск!N30+Кокшамары!N30+'Кр Яр'!N30+Кужмара!N30+Шелангер!N30+'Черн Оз'!N30+'Фин отд'!N30+'Отд культ'!N30+'Отд образов'!N30+'Собран депут'!N30+'Адм района'!N30</f>
        <v>0</v>
      </c>
      <c r="O30" s="2">
        <f>Звенигово!O30+Красногорский!O30+Сулонгер!O30+Исменц!O30+Кокшайск!O30+Кокшамары!O30+'Кр Яр'!O30+Кужмара!O30+Шелангер!O30+'Черн Оз'!O30+'Фин отд'!O30+'Отд культ'!O30+'Отд образов'!O30+'Собран депут'!O30+'Адм района'!O30</f>
        <v>0</v>
      </c>
    </row>
    <row r="31" spans="1:15" ht="18" customHeight="1">
      <c r="A31" s="6">
        <v>24</v>
      </c>
      <c r="B31" s="9" t="s">
        <v>48</v>
      </c>
      <c r="C31" s="2">
        <f>D31+J31+L31+M31+N31+O31</f>
        <v>0</v>
      </c>
      <c r="D31" s="2">
        <f>Звенигово!D31+Красногорский!D31+Сулонгер!D31+Исменц!D31+Кокшайск!D31+Кокшамары!D31+'Кр Яр'!D31+Кужмара!D31+Шелангер!D31+'Черн Оз'!D31+'Фин отд'!D31+'Отд культ'!D31+'Отд образов'!D31+'Собран депут'!D31+'Адм района'!D31</f>
        <v>0</v>
      </c>
      <c r="E31" s="2">
        <f>Звенигово!E31+Красногорский!E31+Сулонгер!E31+Исменц!E31+Кокшайск!E31+Кокшамары!E31+'Кр Яр'!E31+Кужмара!E31+Шелангер!E31+'Черн Оз'!E31+'Фин отд'!E31+'Отд культ'!E31+'Отд образов'!E31+'Собран депут'!E31+'Адм района'!E31</f>
        <v>0</v>
      </c>
      <c r="F31" s="2">
        <f>Звенигово!F31+Красногорский!F31+Сулонгер!F31+Исменц!F31+Кокшайск!F31+Кокшамары!F31+'Кр Яр'!F31+Кужмара!F31+Шелангер!F31+'Черн Оз'!F31+'Фин отд'!F31+'Отд культ'!F31+'Отд образов'!F31+'Собран депут'!F31+'Адм района'!F31</f>
        <v>0</v>
      </c>
      <c r="G31" s="2">
        <f>Звенигово!G31+Красногорский!G31+Сулонгер!G31+Исменц!G31+Кокшайск!G31+Кокшамары!G31+'Кр Яр'!G31+Кужмара!G31+Шелангер!G31+'Черн Оз'!G31+'Фин отд'!G31+'Отд культ'!G31+'Отд образов'!G31+'Собран депут'!G31+'Адм района'!G31</f>
        <v>0</v>
      </c>
      <c r="H31" s="2">
        <f>Звенигово!H31+Красногорский!H31+Сулонгер!H31+Исменц!H31+Кокшайск!H31+Кокшамары!H31+'Кр Яр'!H31+Кужмара!H31+Шелангер!H31+'Черн Оз'!H31+'Фин отд'!H31+'Отд культ'!H31+'Отд образов'!H31+'Собран депут'!H31+'Адм района'!H31</f>
        <v>0</v>
      </c>
      <c r="I31" s="2">
        <f>Звенигово!I31+Красногорский!I31+Сулонгер!I31+Исменц!I31+Кокшайск!I31+Кокшамары!I31+'Кр Яр'!I31+Кужмара!I31+Шелангер!I31+'Черн Оз'!I31+'Фин отд'!I31+'Отд культ'!I31+'Отд образов'!I31+'Собран депут'!I31+'Адм района'!I31</f>
        <v>0</v>
      </c>
      <c r="J31" s="2">
        <f>Звенигово!J31+Красногорский!J31+Сулонгер!J31+Исменц!J31+Кокшайск!J31+Кокшамары!J31+'Кр Яр'!J31+Кужмара!J31+Шелангер!J31+'Черн Оз'!J31+'Фин отд'!J31+'Отд культ'!J31+'Отд образов'!J31+'Собран депут'!J31+'Адм района'!J31</f>
        <v>0</v>
      </c>
      <c r="K31" s="2">
        <f>Звенигово!K31+Красногорский!K31+Сулонгер!K31+Исменц!K31+Кокшайск!K31+Кокшамары!K31+'Кр Яр'!K31+Кужмара!K31+Шелангер!K31+'Черн Оз'!K31+'Фин отд'!K31+'Отд культ'!K31+'Отд образов'!K31+'Собран депут'!K31+'Адм района'!K31</f>
        <v>0</v>
      </c>
      <c r="L31" s="2">
        <f>Звенигово!L31+Красногорский!L31+Сулонгер!L31+Исменц!L31+Кокшайск!L31+Кокшамары!L31+'Кр Яр'!L31+Кужмара!L31+Шелангер!L31+'Черн Оз'!L31+'Фин отд'!L31+'Отд культ'!L31+'Отд образов'!L31+'Собран депут'!L31+'Адм района'!L31</f>
        <v>0</v>
      </c>
      <c r="M31" s="2">
        <f>Звенигово!M31+Красногорский!M31+Сулонгер!M31+Исменц!M31+Кокшайск!M31+Кокшамары!M31+'Кр Яр'!M31+Кужмара!M31+Шелангер!M31+'Черн Оз'!M31+'Фин отд'!M31+'Отд культ'!M31+'Отд образов'!M31+'Собран депут'!M31+'Адм района'!M31</f>
        <v>0</v>
      </c>
      <c r="N31" s="2">
        <f>Звенигово!N31+Красногорский!N31+Сулонгер!N31+Исменц!N31+Кокшайск!N31+Кокшамары!N31+'Кр Яр'!N31+Кужмара!N31+Шелангер!N31+'Черн Оз'!N31+'Фин отд'!N31+'Отд культ'!N31+'Отд образов'!N31+'Собран депут'!N31+'Адм района'!N31</f>
        <v>0</v>
      </c>
      <c r="O31" s="2">
        <f>Звенигово!O31+Красногорский!O31+Сулонгер!O31+Исменц!O31+Кокшайск!O31+Кокшамары!O31+'Кр Яр'!O31+Кужмара!O31+Шелангер!O31+'Черн Оз'!O31+'Фин отд'!O31+'Отд культ'!O31+'Отд образов'!O31+'Собран депут'!O31+'Адм района'!O31</f>
        <v>0</v>
      </c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A4:A7"/>
    <mergeCell ref="L6:L7"/>
    <mergeCell ref="M6:M7"/>
    <mergeCell ref="B4:B7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2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119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>
        <v>2</v>
      </c>
      <c r="O8" s="2">
        <v>115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119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2</v>
      </c>
      <c r="O13" s="14">
        <v>115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5</v>
      </c>
      <c r="D15" s="1"/>
      <c r="E15" s="1"/>
      <c r="F15" s="1"/>
      <c r="G15" s="1"/>
      <c r="H15" s="1"/>
      <c r="I15" s="1"/>
      <c r="J15" s="1">
        <v>5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5</v>
      </c>
      <c r="D16" s="1"/>
      <c r="E16" s="1"/>
      <c r="F16" s="1"/>
      <c r="G16" s="1"/>
      <c r="H16" s="1"/>
      <c r="I16" s="1"/>
      <c r="J16" s="1">
        <v>5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1498</v>
      </c>
      <c r="D20" s="1"/>
      <c r="E20" s="1"/>
      <c r="F20" s="1"/>
      <c r="G20" s="1"/>
      <c r="H20" s="1"/>
      <c r="I20" s="1"/>
      <c r="J20" s="1">
        <v>1498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1498</v>
      </c>
      <c r="D21" s="1"/>
      <c r="E21" s="1"/>
      <c r="F21" s="1"/>
      <c r="G21" s="1"/>
      <c r="H21" s="1"/>
      <c r="I21" s="1"/>
      <c r="J21" s="1">
        <v>1498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7451</v>
      </c>
      <c r="D22" s="1"/>
      <c r="E22" s="1"/>
      <c r="F22" s="1"/>
      <c r="G22" s="1"/>
      <c r="H22" s="1"/>
      <c r="I22" s="1"/>
      <c r="J22" s="1">
        <v>1498</v>
      </c>
      <c r="K22" s="1"/>
      <c r="L22" s="1"/>
      <c r="M22" s="1"/>
      <c r="N22" s="14">
        <v>1142</v>
      </c>
      <c r="O22" s="14">
        <v>4811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6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13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13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13</v>
      </c>
      <c r="D13" s="2"/>
      <c r="E13" s="2"/>
      <c r="F13" s="2"/>
      <c r="G13" s="2"/>
      <c r="H13" s="2"/>
      <c r="I13" s="2"/>
      <c r="J13" s="2"/>
      <c r="K13" s="1"/>
      <c r="L13" s="2"/>
      <c r="M13" s="2"/>
      <c r="N13" s="14">
        <v>0</v>
      </c>
      <c r="O13" s="14">
        <v>13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771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771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fitToHeight="0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53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53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53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53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1291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1291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M23" sqref="M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53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81</v>
      </c>
      <c r="D8" s="2"/>
      <c r="E8" s="2"/>
      <c r="F8" s="2"/>
      <c r="G8" s="2"/>
      <c r="H8" s="2"/>
      <c r="I8" s="2"/>
      <c r="J8" s="2"/>
      <c r="K8" s="2"/>
      <c r="L8" s="2"/>
      <c r="M8" s="2">
        <v>80</v>
      </c>
      <c r="N8" s="2">
        <v>1</v>
      </c>
      <c r="O8" s="2">
        <v>0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81</v>
      </c>
      <c r="D13" s="2"/>
      <c r="E13" s="2"/>
      <c r="F13" s="2"/>
      <c r="G13" s="2"/>
      <c r="H13" s="2"/>
      <c r="I13" s="2"/>
      <c r="J13" s="2"/>
      <c r="K13" s="2"/>
      <c r="L13" s="2"/>
      <c r="M13" s="2">
        <v>80</v>
      </c>
      <c r="N13" s="14">
        <v>1</v>
      </c>
      <c r="O13" s="14">
        <v>0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8735</v>
      </c>
      <c r="D22" s="1"/>
      <c r="E22" s="1"/>
      <c r="F22" s="1"/>
      <c r="G22" s="1"/>
      <c r="H22" s="1"/>
      <c r="I22" s="1"/>
      <c r="J22" s="1"/>
      <c r="K22" s="1"/>
      <c r="L22" s="1"/>
      <c r="M22" s="1">
        <v>4528</v>
      </c>
      <c r="N22" s="14">
        <v>4207</v>
      </c>
      <c r="O22" s="14">
        <v>0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775</v>
      </c>
      <c r="D8" s="2"/>
      <c r="E8" s="2"/>
      <c r="F8" s="2"/>
      <c r="G8" s="2"/>
      <c r="H8" s="2"/>
      <c r="I8" s="2"/>
      <c r="J8" s="2">
        <v>5</v>
      </c>
      <c r="K8" s="2"/>
      <c r="L8" s="2"/>
      <c r="M8" s="2"/>
      <c r="N8" s="2">
        <v>62</v>
      </c>
      <c r="O8" s="2">
        <v>708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3</v>
      </c>
      <c r="D10" s="2"/>
      <c r="E10" s="2"/>
      <c r="F10" s="2"/>
      <c r="G10" s="2"/>
      <c r="H10" s="2"/>
      <c r="I10" s="2"/>
      <c r="J10" s="2">
        <v>3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772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62</v>
      </c>
      <c r="O13" s="14">
        <v>708</v>
      </c>
    </row>
    <row r="14" spans="1:15" ht="49.5" customHeight="1">
      <c r="A14" s="6">
        <v>7</v>
      </c>
      <c r="B14" s="9" t="s">
        <v>37</v>
      </c>
      <c r="C14" s="2">
        <f>D14+J14+L14+M14</f>
        <v>3</v>
      </c>
      <c r="D14" s="1"/>
      <c r="E14" s="1"/>
      <c r="F14" s="1"/>
      <c r="G14" s="1"/>
      <c r="H14" s="1"/>
      <c r="I14" s="1"/>
      <c r="J14" s="1">
        <v>3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22</v>
      </c>
      <c r="D15" s="1"/>
      <c r="E15" s="1"/>
      <c r="F15" s="1"/>
      <c r="G15" s="1"/>
      <c r="H15" s="1"/>
      <c r="I15" s="1"/>
      <c r="J15" s="1">
        <v>22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22</v>
      </c>
      <c r="D16" s="1"/>
      <c r="E16" s="1"/>
      <c r="F16" s="1"/>
      <c r="G16" s="1"/>
      <c r="H16" s="1"/>
      <c r="I16" s="1"/>
      <c r="J16" s="1">
        <v>22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9</v>
      </c>
      <c r="D17" s="1"/>
      <c r="E17" s="1"/>
      <c r="F17" s="1"/>
      <c r="G17" s="1"/>
      <c r="H17" s="1"/>
      <c r="I17" s="1"/>
      <c r="J17" s="1">
        <v>9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5</v>
      </c>
      <c r="D18" s="1"/>
      <c r="E18" s="1"/>
      <c r="F18" s="1"/>
      <c r="G18" s="1"/>
      <c r="H18" s="1"/>
      <c r="I18" s="1"/>
      <c r="J18" s="1">
        <v>5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2</v>
      </c>
      <c r="D19" s="1"/>
      <c r="E19" s="1"/>
      <c r="F19" s="1"/>
      <c r="G19" s="1"/>
      <c r="H19" s="1"/>
      <c r="I19" s="1"/>
      <c r="J19" s="1">
        <v>2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60507.34</v>
      </c>
      <c r="D20" s="1"/>
      <c r="E20" s="1"/>
      <c r="F20" s="1"/>
      <c r="G20" s="1"/>
      <c r="H20" s="1"/>
      <c r="I20" s="1"/>
      <c r="J20" s="1">
        <v>60507.34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20656.87</v>
      </c>
      <c r="D21" s="1"/>
      <c r="E21" s="1"/>
      <c r="F21" s="1"/>
      <c r="G21" s="1"/>
      <c r="H21" s="1"/>
      <c r="I21" s="1"/>
      <c r="J21" s="1">
        <v>20656.87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71194.54</v>
      </c>
      <c r="D22" s="1"/>
      <c r="E22" s="1"/>
      <c r="F22" s="1"/>
      <c r="G22" s="1"/>
      <c r="H22" s="1"/>
      <c r="I22" s="1"/>
      <c r="J22" s="1">
        <v>18187.98</v>
      </c>
      <c r="K22" s="1"/>
      <c r="L22" s="1"/>
      <c r="M22" s="1"/>
      <c r="N22" s="14">
        <v>38081</v>
      </c>
      <c r="O22" s="14">
        <v>14925.56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1009.48</v>
      </c>
      <c r="D25" s="1"/>
      <c r="E25" s="1"/>
      <c r="F25" s="1"/>
      <c r="G25" s="1"/>
      <c r="H25" s="1"/>
      <c r="I25" s="1"/>
      <c r="J25" s="1">
        <v>1009.48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6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7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7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83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83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fitToHeight="0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28">
      <selection activeCell="J26" sqref="J26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2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16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31" t="s">
        <v>49</v>
      </c>
      <c r="M6" s="26" t="s">
        <v>50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31"/>
      <c r="M7" s="26"/>
      <c r="N7" s="7" t="s">
        <v>51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206</v>
      </c>
      <c r="D8" s="2"/>
      <c r="E8" s="2"/>
      <c r="F8" s="2"/>
      <c r="G8" s="2"/>
      <c r="H8" s="2"/>
      <c r="I8" s="2"/>
      <c r="J8" s="2">
        <v>70</v>
      </c>
      <c r="K8" s="2"/>
      <c r="L8" s="18">
        <v>4</v>
      </c>
      <c r="M8" s="2"/>
      <c r="N8" s="2">
        <v>9</v>
      </c>
      <c r="O8" s="23">
        <v>123</v>
      </c>
    </row>
    <row r="9" spans="1:15" ht="47.25" customHeight="1">
      <c r="A9" s="6">
        <v>2</v>
      </c>
      <c r="B9" s="9" t="s">
        <v>34</v>
      </c>
      <c r="C9" s="2">
        <f>D9+J9+L9+M9</f>
        <v>53</v>
      </c>
      <c r="D9" s="2"/>
      <c r="E9" s="2"/>
      <c r="F9" s="2"/>
      <c r="G9" s="2"/>
      <c r="H9" s="2"/>
      <c r="I9" s="2"/>
      <c r="J9" s="2">
        <v>50</v>
      </c>
      <c r="K9" s="2"/>
      <c r="L9" s="18">
        <v>3</v>
      </c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63</v>
      </c>
      <c r="D10" s="2"/>
      <c r="E10" s="2"/>
      <c r="F10" s="2"/>
      <c r="G10" s="2"/>
      <c r="H10" s="2"/>
      <c r="I10" s="2"/>
      <c r="J10" s="2">
        <v>61</v>
      </c>
      <c r="K10" s="2"/>
      <c r="L10" s="18">
        <v>2</v>
      </c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48</v>
      </c>
      <c r="D11" s="2"/>
      <c r="E11" s="2"/>
      <c r="F11" s="2"/>
      <c r="G11" s="2"/>
      <c r="H11" s="2"/>
      <c r="I11" s="2"/>
      <c r="J11" s="2">
        <v>47</v>
      </c>
      <c r="K11" s="2"/>
      <c r="L11" s="18">
        <v>1</v>
      </c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3</v>
      </c>
      <c r="D12" s="2"/>
      <c r="E12" s="2"/>
      <c r="F12" s="2"/>
      <c r="G12" s="2"/>
      <c r="H12" s="2"/>
      <c r="I12" s="2"/>
      <c r="J12" s="2">
        <v>3</v>
      </c>
      <c r="K12" s="2"/>
      <c r="L12" s="18">
        <v>0</v>
      </c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203</v>
      </c>
      <c r="D13" s="2"/>
      <c r="E13" s="2"/>
      <c r="F13" s="2"/>
      <c r="G13" s="2"/>
      <c r="H13" s="2"/>
      <c r="I13" s="2"/>
      <c r="J13" s="2">
        <v>67</v>
      </c>
      <c r="K13" s="2"/>
      <c r="L13" s="18">
        <v>4</v>
      </c>
      <c r="M13" s="2"/>
      <c r="N13" s="14">
        <v>9</v>
      </c>
      <c r="O13" s="22">
        <v>123</v>
      </c>
    </row>
    <row r="14" spans="1:15" ht="49.5" customHeight="1">
      <c r="A14" s="6">
        <v>7</v>
      </c>
      <c r="B14" s="9" t="s">
        <v>37</v>
      </c>
      <c r="C14" s="2">
        <f>D14+J14+L14+M14</f>
        <v>60</v>
      </c>
      <c r="D14" s="1"/>
      <c r="E14" s="1"/>
      <c r="F14" s="1"/>
      <c r="G14" s="1"/>
      <c r="H14" s="1"/>
      <c r="I14" s="1"/>
      <c r="J14" s="1">
        <v>58</v>
      </c>
      <c r="K14" s="1"/>
      <c r="L14" s="19">
        <v>2</v>
      </c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100</v>
      </c>
      <c r="D15" s="1"/>
      <c r="E15" s="1"/>
      <c r="F15" s="1"/>
      <c r="G15" s="1"/>
      <c r="H15" s="1"/>
      <c r="I15" s="1"/>
      <c r="J15" s="1">
        <v>88</v>
      </c>
      <c r="K15" s="1"/>
      <c r="L15" s="19">
        <v>12</v>
      </c>
      <c r="M15" s="1"/>
      <c r="N15" s="14" t="s">
        <v>41</v>
      </c>
      <c r="O15" s="14" t="s">
        <v>41</v>
      </c>
    </row>
    <row r="16" spans="1:15" ht="51" customHeight="1">
      <c r="A16" s="6">
        <v>9</v>
      </c>
      <c r="B16" s="12" t="s">
        <v>38</v>
      </c>
      <c r="C16" s="2">
        <f t="shared" si="0"/>
        <v>99</v>
      </c>
      <c r="D16" s="1"/>
      <c r="E16" s="1"/>
      <c r="F16" s="1"/>
      <c r="G16" s="1"/>
      <c r="H16" s="1"/>
      <c r="I16" s="1"/>
      <c r="J16" s="1">
        <v>87</v>
      </c>
      <c r="K16" s="1"/>
      <c r="L16" s="19">
        <v>12</v>
      </c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9">
        <v>0</v>
      </c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9"/>
      <c r="M18" s="1"/>
      <c r="N18" s="14" t="s">
        <v>41</v>
      </c>
      <c r="O18" s="14" t="s">
        <v>41</v>
      </c>
    </row>
    <row r="19" spans="1:15" ht="52.5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9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81502.43</v>
      </c>
      <c r="D20" s="1"/>
      <c r="E20" s="1"/>
      <c r="F20" s="1"/>
      <c r="G20" s="1"/>
      <c r="H20" s="1"/>
      <c r="I20" s="1"/>
      <c r="J20" s="1">
        <v>80885.59</v>
      </c>
      <c r="K20" s="1"/>
      <c r="L20" s="19">
        <v>616.84</v>
      </c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77610.76999999999</v>
      </c>
      <c r="D21" s="1"/>
      <c r="E21" s="1"/>
      <c r="F21" s="1"/>
      <c r="G21" s="1"/>
      <c r="H21" s="1"/>
      <c r="I21" s="1"/>
      <c r="J21" s="1">
        <v>76993.93</v>
      </c>
      <c r="K21" s="1"/>
      <c r="L21" s="19">
        <v>616.84</v>
      </c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83955.21</v>
      </c>
      <c r="D22" s="1"/>
      <c r="E22" s="1"/>
      <c r="F22" s="1"/>
      <c r="G22" s="1"/>
      <c r="H22" s="1"/>
      <c r="I22" s="1"/>
      <c r="J22" s="1">
        <v>75837.97</v>
      </c>
      <c r="K22" s="1"/>
      <c r="L22" s="19">
        <v>166.24</v>
      </c>
      <c r="M22" s="1"/>
      <c r="N22" s="14">
        <v>2367</v>
      </c>
      <c r="O22" s="22">
        <v>5584</v>
      </c>
    </row>
    <row r="23" spans="1:15" ht="63.75" customHeight="1">
      <c r="A23" s="6">
        <v>16</v>
      </c>
      <c r="B23" s="9" t="s">
        <v>40</v>
      </c>
      <c r="C23" s="2">
        <f>D23+J23+L23+M23</f>
        <v>523.712</v>
      </c>
      <c r="D23" s="1"/>
      <c r="E23" s="1"/>
      <c r="F23" s="1"/>
      <c r="G23" s="1"/>
      <c r="H23" s="1"/>
      <c r="I23" s="1"/>
      <c r="J23" s="1">
        <v>426.762</v>
      </c>
      <c r="K23" s="1"/>
      <c r="L23" s="19">
        <v>96.95</v>
      </c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68714.09</v>
      </c>
      <c r="D24" s="1"/>
      <c r="E24" s="1"/>
      <c r="F24" s="1"/>
      <c r="G24" s="1"/>
      <c r="H24" s="1"/>
      <c r="I24" s="1"/>
      <c r="J24" s="1">
        <v>68644.79</v>
      </c>
      <c r="K24" s="1"/>
      <c r="L24" s="19">
        <v>69.3</v>
      </c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63906.950000000004</v>
      </c>
      <c r="D25" s="1"/>
      <c r="E25" s="1"/>
      <c r="F25" s="1"/>
      <c r="G25" s="1"/>
      <c r="H25" s="1"/>
      <c r="I25" s="1"/>
      <c r="J25" s="1">
        <v>63848.65</v>
      </c>
      <c r="K25" s="1"/>
      <c r="L25" s="19">
        <v>58.3</v>
      </c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9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1</v>
      </c>
      <c r="D27" s="1"/>
      <c r="E27" s="1"/>
      <c r="F27" s="1"/>
      <c r="G27" s="1"/>
      <c r="H27" s="1"/>
      <c r="I27" s="1"/>
      <c r="J27" s="1">
        <v>1</v>
      </c>
      <c r="K27" s="1"/>
      <c r="L27" s="19">
        <v>0</v>
      </c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1</v>
      </c>
      <c r="D28" s="1"/>
      <c r="E28" s="1"/>
      <c r="F28" s="1"/>
      <c r="G28" s="1"/>
      <c r="H28" s="1"/>
      <c r="I28" s="1"/>
      <c r="J28" s="1">
        <v>1</v>
      </c>
      <c r="K28" s="1"/>
      <c r="L28" s="19">
        <v>0</v>
      </c>
      <c r="M28" s="1"/>
      <c r="N28" s="1"/>
      <c r="O28" s="1"/>
    </row>
    <row r="29" spans="1:15" ht="17.25" customHeight="1">
      <c r="A29" s="6">
        <v>22</v>
      </c>
      <c r="B29" s="9" t="s">
        <v>54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9">
        <v>0</v>
      </c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9">
        <v>0</v>
      </c>
      <c r="M30" s="1"/>
      <c r="N30" s="1"/>
      <c r="O30" s="1"/>
    </row>
    <row r="31" spans="1:15" ht="18" customHeight="1">
      <c r="A31" s="6">
        <v>24</v>
      </c>
      <c r="B31" s="9" t="s">
        <v>55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9">
        <v>0</v>
      </c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9">
      <selection activeCell="J25" sqref="J25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2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21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1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86</v>
      </c>
      <c r="D8" s="2"/>
      <c r="E8" s="2"/>
      <c r="F8" s="2"/>
      <c r="G8" s="2"/>
      <c r="H8" s="2"/>
      <c r="I8" s="2"/>
      <c r="J8" s="18">
        <v>18</v>
      </c>
      <c r="K8" s="2"/>
      <c r="L8" s="2"/>
      <c r="M8" s="2"/>
      <c r="N8" s="2">
        <v>10</v>
      </c>
      <c r="O8" s="2">
        <v>58</v>
      </c>
    </row>
    <row r="9" spans="1:15" ht="47.25" customHeight="1">
      <c r="A9" s="6">
        <v>2</v>
      </c>
      <c r="B9" s="9" t="s">
        <v>34</v>
      </c>
      <c r="C9" s="2">
        <f>D9+J9+L9+M9</f>
        <v>13</v>
      </c>
      <c r="D9" s="2"/>
      <c r="E9" s="2"/>
      <c r="F9" s="2"/>
      <c r="G9" s="2"/>
      <c r="H9" s="2"/>
      <c r="I9" s="2"/>
      <c r="J9" s="18">
        <v>13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7</v>
      </c>
      <c r="D10" s="2"/>
      <c r="E10" s="2"/>
      <c r="F10" s="2"/>
      <c r="G10" s="2"/>
      <c r="H10" s="2"/>
      <c r="I10" s="2"/>
      <c r="J10" s="18">
        <v>7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6</v>
      </c>
      <c r="D11" s="2"/>
      <c r="E11" s="2"/>
      <c r="F11" s="2"/>
      <c r="G11" s="2"/>
      <c r="H11" s="2"/>
      <c r="I11" s="2"/>
      <c r="J11" s="18">
        <v>6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2</v>
      </c>
      <c r="D12" s="2"/>
      <c r="E12" s="2"/>
      <c r="F12" s="2"/>
      <c r="G12" s="2"/>
      <c r="H12" s="2"/>
      <c r="I12" s="2"/>
      <c r="J12" s="18">
        <v>2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84</v>
      </c>
      <c r="D13" s="2"/>
      <c r="E13" s="2"/>
      <c r="F13" s="2"/>
      <c r="G13" s="2"/>
      <c r="H13" s="2"/>
      <c r="I13" s="2"/>
      <c r="J13" s="18">
        <v>16</v>
      </c>
      <c r="K13" s="2"/>
      <c r="L13" s="2"/>
      <c r="M13" s="2"/>
      <c r="N13" s="14">
        <v>10</v>
      </c>
      <c r="O13" s="14">
        <v>58</v>
      </c>
    </row>
    <row r="14" spans="1:15" ht="49.5" customHeight="1">
      <c r="A14" s="6">
        <v>7</v>
      </c>
      <c r="B14" s="9" t="s">
        <v>37</v>
      </c>
      <c r="C14" s="2">
        <f>D14+J14+L14+M14</f>
        <v>5</v>
      </c>
      <c r="D14" s="1"/>
      <c r="E14" s="1"/>
      <c r="F14" s="1"/>
      <c r="G14" s="1"/>
      <c r="H14" s="1"/>
      <c r="I14" s="1"/>
      <c r="J14" s="19">
        <v>5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32</v>
      </c>
      <c r="D15" s="1"/>
      <c r="E15" s="1"/>
      <c r="F15" s="1"/>
      <c r="G15" s="1"/>
      <c r="H15" s="1"/>
      <c r="I15" s="1"/>
      <c r="J15" s="19">
        <v>32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30</v>
      </c>
      <c r="D16" s="1"/>
      <c r="E16" s="1"/>
      <c r="F16" s="1"/>
      <c r="G16" s="1"/>
      <c r="H16" s="1"/>
      <c r="I16" s="1"/>
      <c r="J16" s="19">
        <v>30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4</v>
      </c>
      <c r="D17" s="1"/>
      <c r="E17" s="1"/>
      <c r="F17" s="1"/>
      <c r="G17" s="1"/>
      <c r="H17" s="1"/>
      <c r="I17" s="1"/>
      <c r="J17" s="19">
        <v>4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9"/>
      <c r="K18" s="1"/>
      <c r="L18" s="1"/>
      <c r="M18" s="1"/>
      <c r="N18" s="14" t="s">
        <v>41</v>
      </c>
      <c r="O18" s="14" t="s">
        <v>41</v>
      </c>
    </row>
    <row r="19" spans="1:15" ht="37.5" customHeight="1">
      <c r="A19" s="6">
        <v>12</v>
      </c>
      <c r="B19" s="12" t="s">
        <v>44</v>
      </c>
      <c r="C19" s="2">
        <f t="shared" si="0"/>
        <v>4</v>
      </c>
      <c r="D19" s="1"/>
      <c r="E19" s="1"/>
      <c r="F19" s="1"/>
      <c r="G19" s="1"/>
      <c r="H19" s="1"/>
      <c r="I19" s="1"/>
      <c r="J19" s="19">
        <v>4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948707.27</v>
      </c>
      <c r="D20" s="1"/>
      <c r="E20" s="1"/>
      <c r="F20" s="1"/>
      <c r="G20" s="1"/>
      <c r="H20" s="1"/>
      <c r="I20" s="1"/>
      <c r="J20" s="19">
        <v>948707.27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54608.34</v>
      </c>
      <c r="D21" s="1"/>
      <c r="E21" s="1"/>
      <c r="F21" s="1"/>
      <c r="G21" s="1"/>
      <c r="H21" s="1"/>
      <c r="I21" s="1"/>
      <c r="J21" s="19">
        <v>54608.34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75664.4</v>
      </c>
      <c r="D22" s="1"/>
      <c r="E22" s="1"/>
      <c r="F22" s="1"/>
      <c r="G22" s="1"/>
      <c r="H22" s="1"/>
      <c r="I22" s="1"/>
      <c r="J22" s="19">
        <v>54451.36</v>
      </c>
      <c r="K22" s="1"/>
      <c r="L22" s="1"/>
      <c r="M22" s="1"/>
      <c r="N22" s="14">
        <v>19214</v>
      </c>
      <c r="O22" s="14">
        <v>1999.04</v>
      </c>
    </row>
    <row r="23" spans="1:15" ht="63.75" customHeight="1">
      <c r="A23" s="6">
        <v>16</v>
      </c>
      <c r="B23" s="9" t="s">
        <v>40</v>
      </c>
      <c r="C23" s="2">
        <f>D23+J23+L23+M23</f>
        <v>8702.39</v>
      </c>
      <c r="D23" s="1"/>
      <c r="E23" s="1"/>
      <c r="F23" s="1"/>
      <c r="G23" s="1"/>
      <c r="H23" s="1"/>
      <c r="I23" s="1"/>
      <c r="J23" s="19">
        <v>8702.39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42819.81</v>
      </c>
      <c r="D24" s="1"/>
      <c r="E24" s="1"/>
      <c r="F24" s="1"/>
      <c r="G24" s="1"/>
      <c r="H24" s="1"/>
      <c r="I24" s="1"/>
      <c r="J24" s="19">
        <v>42819.81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7641.59</v>
      </c>
      <c r="D25" s="1"/>
      <c r="E25" s="1"/>
      <c r="F25" s="1"/>
      <c r="G25" s="1"/>
      <c r="H25" s="1"/>
      <c r="I25" s="1"/>
      <c r="J25" s="19">
        <v>7641.59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9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2</v>
      </c>
      <c r="D27" s="1"/>
      <c r="E27" s="1"/>
      <c r="F27" s="1"/>
      <c r="G27" s="1"/>
      <c r="H27" s="1"/>
      <c r="I27" s="1"/>
      <c r="J27" s="19">
        <v>2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9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9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9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9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9">
      <selection activeCell="J24" sqref="J2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71</v>
      </c>
      <c r="D8" s="2"/>
      <c r="E8" s="2"/>
      <c r="F8" s="2"/>
      <c r="G8" s="2"/>
      <c r="H8" s="2"/>
      <c r="I8" s="2"/>
      <c r="J8" s="2">
        <v>7</v>
      </c>
      <c r="K8" s="2"/>
      <c r="L8" s="2"/>
      <c r="M8" s="2"/>
      <c r="N8" s="2">
        <v>2</v>
      </c>
      <c r="O8" s="2">
        <v>62</v>
      </c>
    </row>
    <row r="9" spans="1:15" ht="47.25" customHeight="1">
      <c r="A9" s="6">
        <v>2</v>
      </c>
      <c r="B9" s="9" t="s">
        <v>34</v>
      </c>
      <c r="C9" s="2">
        <f>D9+J9+L9+M9</f>
        <v>7</v>
      </c>
      <c r="D9" s="2"/>
      <c r="E9" s="2"/>
      <c r="F9" s="2"/>
      <c r="G9" s="2"/>
      <c r="H9" s="2"/>
      <c r="I9" s="2"/>
      <c r="J9" s="2">
        <v>7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71</v>
      </c>
      <c r="D13" s="2"/>
      <c r="E13" s="2"/>
      <c r="F13" s="2"/>
      <c r="G13" s="2"/>
      <c r="H13" s="2"/>
      <c r="I13" s="2"/>
      <c r="J13" s="2">
        <v>7</v>
      </c>
      <c r="K13" s="2"/>
      <c r="L13" s="2"/>
      <c r="M13" s="2"/>
      <c r="N13" s="14">
        <v>2</v>
      </c>
      <c r="O13" s="14">
        <v>62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22</v>
      </c>
      <c r="D15" s="1"/>
      <c r="E15" s="1"/>
      <c r="F15" s="1"/>
      <c r="G15" s="1"/>
      <c r="H15" s="1"/>
      <c r="I15" s="1"/>
      <c r="J15" s="1">
        <v>22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22</v>
      </c>
      <c r="D16" s="1"/>
      <c r="E16" s="1"/>
      <c r="F16" s="1"/>
      <c r="G16" s="1"/>
      <c r="H16" s="1"/>
      <c r="I16" s="1"/>
      <c r="J16" s="1">
        <v>22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12528.75</v>
      </c>
      <c r="D20" s="1"/>
      <c r="E20" s="1"/>
      <c r="F20" s="1"/>
      <c r="G20" s="1"/>
      <c r="H20" s="1"/>
      <c r="I20" s="1"/>
      <c r="J20" s="1">
        <v>12528.75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12528.75</v>
      </c>
      <c r="D21" s="1"/>
      <c r="E21" s="1"/>
      <c r="F21" s="1"/>
      <c r="G21" s="1"/>
      <c r="H21" s="1"/>
      <c r="I21" s="1"/>
      <c r="J21" s="1">
        <v>12528.75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16673.99</v>
      </c>
      <c r="D22" s="1"/>
      <c r="E22" s="1"/>
      <c r="F22" s="1"/>
      <c r="G22" s="1"/>
      <c r="H22" s="1"/>
      <c r="I22" s="1"/>
      <c r="J22" s="1">
        <v>12204.53</v>
      </c>
      <c r="K22" s="1"/>
      <c r="L22" s="1"/>
      <c r="M22" s="1"/>
      <c r="N22" s="14">
        <v>2360.21</v>
      </c>
      <c r="O22" s="14">
        <v>2109.25</v>
      </c>
    </row>
    <row r="23" spans="1:15" ht="63.75" customHeight="1">
      <c r="A23" s="6">
        <v>16</v>
      </c>
      <c r="B23" s="9" t="s">
        <v>40</v>
      </c>
      <c r="C23" s="2">
        <f>D23+J23+L23+M23</f>
        <v>9768.01</v>
      </c>
      <c r="D23" s="1"/>
      <c r="E23" s="1"/>
      <c r="F23" s="1"/>
      <c r="G23" s="1"/>
      <c r="H23" s="1"/>
      <c r="I23" s="1"/>
      <c r="J23" s="1">
        <v>9768.01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2444.44</v>
      </c>
      <c r="D24" s="1"/>
      <c r="E24" s="1"/>
      <c r="F24" s="1"/>
      <c r="G24" s="1"/>
      <c r="H24" s="1"/>
      <c r="I24" s="1"/>
      <c r="J24" s="1">
        <v>2444.44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2444.44</v>
      </c>
      <c r="D25" s="1"/>
      <c r="E25" s="1"/>
      <c r="F25" s="1"/>
      <c r="G25" s="1"/>
      <c r="H25" s="1"/>
      <c r="I25" s="1"/>
      <c r="J25" s="1">
        <v>2444.44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6">
      <selection activeCell="R22" sqref="R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91</v>
      </c>
      <c r="D8" s="2"/>
      <c r="E8" s="2"/>
      <c r="F8" s="2"/>
      <c r="G8" s="2"/>
      <c r="H8" s="2"/>
      <c r="I8" s="2"/>
      <c r="J8" s="2">
        <v>3</v>
      </c>
      <c r="K8" s="2"/>
      <c r="L8" s="2"/>
      <c r="M8" s="2"/>
      <c r="N8" s="2">
        <v>0</v>
      </c>
      <c r="O8" s="2">
        <v>88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>
        <v>0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91</v>
      </c>
      <c r="D13" s="2"/>
      <c r="E13" s="2"/>
      <c r="F13" s="2"/>
      <c r="G13" s="2"/>
      <c r="H13" s="2"/>
      <c r="I13" s="2"/>
      <c r="J13" s="2">
        <v>3</v>
      </c>
      <c r="K13" s="2"/>
      <c r="L13" s="2"/>
      <c r="M13" s="2"/>
      <c r="N13" s="14">
        <v>0</v>
      </c>
      <c r="O13" s="14">
        <v>88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9</v>
      </c>
      <c r="D15" s="1"/>
      <c r="E15" s="1"/>
      <c r="F15" s="1"/>
      <c r="G15" s="1"/>
      <c r="H15" s="1"/>
      <c r="I15" s="1"/>
      <c r="J15" s="1">
        <v>9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9</v>
      </c>
      <c r="D16" s="1"/>
      <c r="E16" s="1"/>
      <c r="F16" s="1"/>
      <c r="G16" s="1"/>
      <c r="H16" s="1"/>
      <c r="I16" s="1"/>
      <c r="J16" s="1">
        <v>9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4410.653</v>
      </c>
      <c r="D20" s="1"/>
      <c r="E20" s="1"/>
      <c r="F20" s="1"/>
      <c r="G20" s="1"/>
      <c r="H20" s="1"/>
      <c r="I20" s="1"/>
      <c r="J20" s="1">
        <v>4410.653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3877.685</v>
      </c>
      <c r="D21" s="1"/>
      <c r="E21" s="1"/>
      <c r="F21" s="1"/>
      <c r="G21" s="1"/>
      <c r="H21" s="1"/>
      <c r="I21" s="1"/>
      <c r="J21" s="1">
        <v>3877.685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7334.885</v>
      </c>
      <c r="D22" s="1"/>
      <c r="E22" s="1"/>
      <c r="F22" s="1"/>
      <c r="G22" s="1"/>
      <c r="H22" s="1"/>
      <c r="I22" s="1"/>
      <c r="J22" s="1">
        <v>3877.685</v>
      </c>
      <c r="K22" s="1"/>
      <c r="L22" s="1"/>
      <c r="M22" s="1"/>
      <c r="N22" s="14">
        <v>0</v>
      </c>
      <c r="O22" s="14">
        <v>3457.2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>
        <v>0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1024.3</v>
      </c>
      <c r="D24" s="1"/>
      <c r="E24" s="1"/>
      <c r="F24" s="1"/>
      <c r="G24" s="1"/>
      <c r="H24" s="1"/>
      <c r="I24" s="1"/>
      <c r="J24" s="1">
        <v>1024.3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31">
      <selection activeCell="O23" sqref="O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32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0</v>
      </c>
      <c r="O8" s="2">
        <v>31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32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0</v>
      </c>
      <c r="O13" s="14">
        <v>31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2</v>
      </c>
      <c r="D15" s="1"/>
      <c r="E15" s="1"/>
      <c r="F15" s="1"/>
      <c r="G15" s="1"/>
      <c r="H15" s="1"/>
      <c r="I15" s="1"/>
      <c r="J15" s="1">
        <v>2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2</v>
      </c>
      <c r="D16" s="1"/>
      <c r="E16" s="1"/>
      <c r="F16" s="1"/>
      <c r="G16" s="1"/>
      <c r="H16" s="1"/>
      <c r="I16" s="1"/>
      <c r="J16" s="1">
        <v>2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908.5</v>
      </c>
      <c r="D20" s="1"/>
      <c r="E20" s="1"/>
      <c r="F20" s="1"/>
      <c r="G20" s="1"/>
      <c r="H20" s="1"/>
      <c r="I20" s="1"/>
      <c r="J20" s="1">
        <v>908.5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908.5</v>
      </c>
      <c r="D21" s="1"/>
      <c r="E21" s="1"/>
      <c r="F21" s="1"/>
      <c r="G21" s="1"/>
      <c r="H21" s="1"/>
      <c r="I21" s="1"/>
      <c r="J21" s="1">
        <v>908.5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2828.4</v>
      </c>
      <c r="D22" s="1"/>
      <c r="E22" s="1"/>
      <c r="F22" s="1"/>
      <c r="G22" s="1"/>
      <c r="H22" s="1"/>
      <c r="I22" s="1"/>
      <c r="J22" s="1">
        <v>785.9</v>
      </c>
      <c r="K22" s="1"/>
      <c r="L22" s="1"/>
      <c r="M22" s="1"/>
      <c r="N22" s="14">
        <v>0</v>
      </c>
      <c r="O22" s="14">
        <v>2042.5</v>
      </c>
    </row>
    <row r="23" spans="1:15" ht="63.75" customHeight="1">
      <c r="A23" s="6">
        <v>16</v>
      </c>
      <c r="B23" s="9" t="s">
        <v>40</v>
      </c>
      <c r="C23" s="2">
        <f>D23+J23+L23+M23</f>
        <v>785.9</v>
      </c>
      <c r="D23" s="1"/>
      <c r="E23" s="1"/>
      <c r="F23" s="1"/>
      <c r="G23" s="1"/>
      <c r="H23" s="1"/>
      <c r="I23" s="1"/>
      <c r="J23" s="1">
        <v>785.9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9">
      <selection activeCell="S16" sqref="S16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93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>
        <v>1</v>
      </c>
      <c r="O8" s="2">
        <v>90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93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1</v>
      </c>
      <c r="O13" s="14">
        <v>90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19</v>
      </c>
      <c r="D15" s="1"/>
      <c r="E15" s="1"/>
      <c r="F15" s="1"/>
      <c r="G15" s="1"/>
      <c r="H15" s="1"/>
      <c r="I15" s="1"/>
      <c r="J15" s="1">
        <v>19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18</v>
      </c>
      <c r="D16" s="1"/>
      <c r="E16" s="1"/>
      <c r="F16" s="1"/>
      <c r="G16" s="1"/>
      <c r="H16" s="1"/>
      <c r="I16" s="1"/>
      <c r="J16" s="1">
        <v>18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2094.83</v>
      </c>
      <c r="D20" s="1"/>
      <c r="E20" s="1"/>
      <c r="F20" s="1"/>
      <c r="G20" s="1"/>
      <c r="H20" s="1"/>
      <c r="I20" s="1"/>
      <c r="J20" s="1">
        <v>2094.83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2094.83</v>
      </c>
      <c r="D21" s="1"/>
      <c r="E21" s="1"/>
      <c r="F21" s="1"/>
      <c r="G21" s="1"/>
      <c r="H21" s="1"/>
      <c r="I21" s="1"/>
      <c r="J21" s="1">
        <v>2094.83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7473.49</v>
      </c>
      <c r="D22" s="1"/>
      <c r="E22" s="1"/>
      <c r="F22" s="1"/>
      <c r="G22" s="1"/>
      <c r="H22" s="1"/>
      <c r="I22" s="1"/>
      <c r="J22" s="1">
        <v>1743.86</v>
      </c>
      <c r="K22" s="1"/>
      <c r="L22" s="1"/>
      <c r="M22" s="1"/>
      <c r="N22" s="14">
        <v>560</v>
      </c>
      <c r="O22" s="14">
        <v>5169.63</v>
      </c>
    </row>
    <row r="23" spans="1:15" ht="63.75" customHeight="1">
      <c r="A23" s="6">
        <v>16</v>
      </c>
      <c r="B23" s="9" t="s">
        <v>40</v>
      </c>
      <c r="C23" s="2">
        <f>D23+J23+L23+M23</f>
        <v>595.86</v>
      </c>
      <c r="D23" s="1"/>
      <c r="E23" s="1"/>
      <c r="F23" s="1"/>
      <c r="G23" s="1"/>
      <c r="H23" s="1"/>
      <c r="I23" s="1"/>
      <c r="J23" s="1">
        <v>595.86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1148</v>
      </c>
      <c r="D24" s="1"/>
      <c r="E24" s="1"/>
      <c r="F24" s="1"/>
      <c r="G24" s="1"/>
      <c r="H24" s="1"/>
      <c r="I24" s="1"/>
      <c r="J24" s="1">
        <v>1148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1148</v>
      </c>
      <c r="D25" s="1"/>
      <c r="E25" s="1"/>
      <c r="F25" s="1"/>
      <c r="G25" s="1"/>
      <c r="H25" s="1"/>
      <c r="I25" s="1"/>
      <c r="J25" s="1">
        <v>1148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1">
      <selection activeCell="R9" sqref="R9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44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1</v>
      </c>
      <c r="O8" s="2">
        <v>42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44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1</v>
      </c>
      <c r="O13" s="14">
        <v>42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</v>
      </c>
      <c r="D15" s="1"/>
      <c r="E15" s="1"/>
      <c r="F15" s="1"/>
      <c r="G15" s="1"/>
      <c r="H15" s="1"/>
      <c r="I15" s="1"/>
      <c r="J15" s="1">
        <v>1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</v>
      </c>
      <c r="D16" s="1"/>
      <c r="E16" s="1"/>
      <c r="F16" s="1"/>
      <c r="G16" s="1"/>
      <c r="H16" s="1"/>
      <c r="I16" s="1"/>
      <c r="J16" s="1">
        <v>1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570</v>
      </c>
      <c r="D20" s="1"/>
      <c r="E20" s="1"/>
      <c r="F20" s="1"/>
      <c r="G20" s="1"/>
      <c r="H20" s="1"/>
      <c r="I20" s="1"/>
      <c r="J20" s="1">
        <v>570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570</v>
      </c>
      <c r="D21" s="1"/>
      <c r="E21" s="1"/>
      <c r="F21" s="1"/>
      <c r="G21" s="1"/>
      <c r="H21" s="1"/>
      <c r="I21" s="1"/>
      <c r="J21" s="1">
        <v>570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2552.8</v>
      </c>
      <c r="D22" s="1"/>
      <c r="E22" s="1"/>
      <c r="F22" s="1"/>
      <c r="G22" s="1"/>
      <c r="H22" s="1"/>
      <c r="I22" s="1"/>
      <c r="J22" s="1">
        <v>570</v>
      </c>
      <c r="K22" s="1"/>
      <c r="L22" s="1"/>
      <c r="M22" s="1"/>
      <c r="N22" s="14">
        <v>271.6</v>
      </c>
      <c r="O22" s="14">
        <v>1711.2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>
        <v>0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570</v>
      </c>
      <c r="D24" s="1"/>
      <c r="E24" s="1"/>
      <c r="F24" s="1"/>
      <c r="G24" s="1"/>
      <c r="H24" s="1"/>
      <c r="I24" s="1"/>
      <c r="J24" s="1">
        <v>570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570</v>
      </c>
      <c r="D25" s="1"/>
      <c r="E25" s="1"/>
      <c r="F25" s="1"/>
      <c r="G25" s="1"/>
      <c r="H25" s="1"/>
      <c r="I25" s="1"/>
      <c r="J25" s="1">
        <v>570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8">
      <selection activeCell="O23" sqref="O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86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>
        <v>0</v>
      </c>
      <c r="O8" s="2">
        <v>84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2</v>
      </c>
      <c r="D10" s="2"/>
      <c r="E10" s="2"/>
      <c r="F10" s="2"/>
      <c r="G10" s="2"/>
      <c r="H10" s="2"/>
      <c r="I10" s="2"/>
      <c r="J10" s="2">
        <v>2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2</v>
      </c>
      <c r="D11" s="2"/>
      <c r="E11" s="2"/>
      <c r="F11" s="2"/>
      <c r="G11" s="2"/>
      <c r="H11" s="2"/>
      <c r="I11" s="2"/>
      <c r="J11" s="2">
        <v>2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86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0</v>
      </c>
      <c r="O13" s="14">
        <v>84</v>
      </c>
    </row>
    <row r="14" spans="1:15" ht="49.5" customHeight="1">
      <c r="A14" s="6">
        <v>7</v>
      </c>
      <c r="B14" s="9" t="s">
        <v>37</v>
      </c>
      <c r="C14" s="2">
        <f>D14+J14+L14+M14</f>
        <v>2</v>
      </c>
      <c r="D14" s="1"/>
      <c r="E14" s="1"/>
      <c r="F14" s="1"/>
      <c r="G14" s="1"/>
      <c r="H14" s="1"/>
      <c r="I14" s="1"/>
      <c r="J14" s="1">
        <v>2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3</v>
      </c>
      <c r="D15" s="1"/>
      <c r="E15" s="1"/>
      <c r="F15" s="1"/>
      <c r="G15" s="1"/>
      <c r="H15" s="1"/>
      <c r="I15" s="1"/>
      <c r="J15" s="1">
        <v>3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3</v>
      </c>
      <c r="D16" s="1"/>
      <c r="E16" s="1"/>
      <c r="F16" s="1"/>
      <c r="G16" s="1"/>
      <c r="H16" s="1"/>
      <c r="I16" s="1"/>
      <c r="J16" s="1">
        <v>3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961.1</v>
      </c>
      <c r="D20" s="1"/>
      <c r="E20" s="1"/>
      <c r="F20" s="1"/>
      <c r="G20" s="1"/>
      <c r="H20" s="1"/>
      <c r="I20" s="1"/>
      <c r="J20" s="1">
        <v>961.1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958.6</v>
      </c>
      <c r="D21" s="1"/>
      <c r="E21" s="1"/>
      <c r="F21" s="1"/>
      <c r="G21" s="1"/>
      <c r="H21" s="1"/>
      <c r="I21" s="1"/>
      <c r="J21" s="1">
        <v>958.6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3232.7999999999997</v>
      </c>
      <c r="D22" s="1"/>
      <c r="E22" s="1"/>
      <c r="F22" s="1"/>
      <c r="G22" s="1"/>
      <c r="H22" s="1"/>
      <c r="I22" s="1"/>
      <c r="J22" s="1">
        <v>958.6</v>
      </c>
      <c r="K22" s="1"/>
      <c r="L22" s="1"/>
      <c r="M22" s="1"/>
      <c r="N22" s="14">
        <v>0</v>
      </c>
      <c r="O22" s="14">
        <v>2274.2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958.6</v>
      </c>
      <c r="D24" s="1"/>
      <c r="E24" s="1"/>
      <c r="F24" s="1"/>
      <c r="G24" s="1"/>
      <c r="H24" s="1"/>
      <c r="I24" s="1"/>
      <c r="J24" s="1">
        <v>958.6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958.6</v>
      </c>
      <c r="D25" s="1"/>
      <c r="E25" s="1"/>
      <c r="F25" s="1"/>
      <c r="G25" s="1"/>
      <c r="H25" s="1"/>
      <c r="I25" s="1"/>
      <c r="J25" s="1">
        <v>958.6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6">
      <selection activeCell="T22" sqref="T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69</v>
      </c>
      <c r="D8" s="2"/>
      <c r="E8" s="2"/>
      <c r="F8" s="2"/>
      <c r="G8" s="2"/>
      <c r="H8" s="2"/>
      <c r="I8" s="2"/>
      <c r="J8" s="2">
        <v>4</v>
      </c>
      <c r="K8" s="2"/>
      <c r="L8" s="2"/>
      <c r="M8" s="2"/>
      <c r="N8" s="2">
        <v>2</v>
      </c>
      <c r="O8" s="2">
        <v>63</v>
      </c>
    </row>
    <row r="9" spans="1:15" ht="47.25" customHeight="1">
      <c r="A9" s="6">
        <v>2</v>
      </c>
      <c r="B9" s="9" t="s">
        <v>34</v>
      </c>
      <c r="C9" s="2">
        <f>D9+J9+L9+M9</f>
        <v>3</v>
      </c>
      <c r="D9" s="2"/>
      <c r="E9" s="2"/>
      <c r="F9" s="2"/>
      <c r="G9" s="2"/>
      <c r="H9" s="2"/>
      <c r="I9" s="2"/>
      <c r="J9" s="2">
        <v>3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69</v>
      </c>
      <c r="D13" s="2"/>
      <c r="E13" s="2"/>
      <c r="F13" s="2"/>
      <c r="G13" s="2"/>
      <c r="H13" s="2"/>
      <c r="I13" s="2"/>
      <c r="J13" s="2">
        <v>4</v>
      </c>
      <c r="K13" s="2"/>
      <c r="L13" s="2"/>
      <c r="M13" s="2"/>
      <c r="N13" s="14">
        <v>2</v>
      </c>
      <c r="O13" s="14">
        <v>63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19</v>
      </c>
      <c r="D15" s="1"/>
      <c r="E15" s="1"/>
      <c r="F15" s="1"/>
      <c r="G15" s="1"/>
      <c r="H15" s="1"/>
      <c r="I15" s="1"/>
      <c r="J15" s="1">
        <v>19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17</v>
      </c>
      <c r="D16" s="1"/>
      <c r="E16" s="1"/>
      <c r="F16" s="1"/>
      <c r="G16" s="1"/>
      <c r="H16" s="1"/>
      <c r="I16" s="1"/>
      <c r="J16" s="1">
        <v>17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3310.997</v>
      </c>
      <c r="D20" s="1"/>
      <c r="E20" s="1"/>
      <c r="F20" s="1"/>
      <c r="G20" s="1"/>
      <c r="H20" s="1"/>
      <c r="I20" s="1"/>
      <c r="J20" s="1">
        <v>3310.997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3310.997</v>
      </c>
      <c r="D21" s="1"/>
      <c r="E21" s="1"/>
      <c r="F21" s="1"/>
      <c r="G21" s="1"/>
      <c r="H21" s="1"/>
      <c r="I21" s="1"/>
      <c r="J21" s="1">
        <v>3310.997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5513.51111</v>
      </c>
      <c r="D22" s="1"/>
      <c r="E22" s="1"/>
      <c r="F22" s="1"/>
      <c r="G22" s="1"/>
      <c r="H22" s="1"/>
      <c r="I22" s="1"/>
      <c r="J22" s="1">
        <v>2936.63968</v>
      </c>
      <c r="K22" s="1"/>
      <c r="L22" s="1"/>
      <c r="M22" s="1"/>
      <c r="N22" s="14">
        <v>676.65898</v>
      </c>
      <c r="O22" s="14">
        <v>1900.21245</v>
      </c>
    </row>
    <row r="23" spans="1:15" ht="63.75" customHeight="1">
      <c r="A23" s="6">
        <v>16</v>
      </c>
      <c r="B23" s="9" t="s">
        <v>40</v>
      </c>
      <c r="C23" s="2">
        <f>D23+J23+L23+M23</f>
        <v>2182.9559</v>
      </c>
      <c r="D23" s="1"/>
      <c r="E23" s="1"/>
      <c r="F23" s="1"/>
      <c r="G23" s="1"/>
      <c r="H23" s="1"/>
      <c r="I23" s="1"/>
      <c r="J23" s="1">
        <v>2182.9559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2182.9559</v>
      </c>
      <c r="D26" s="1"/>
      <c r="E26" s="1"/>
      <c r="F26" s="1"/>
      <c r="G26" s="1"/>
      <c r="H26" s="1"/>
      <c r="I26" s="1"/>
      <c r="J26" s="1">
        <v>2182.9559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ShishkinaNV_2</dc:creator>
  <cp:keywords/>
  <dc:description/>
  <cp:lastModifiedBy>zakupki</cp:lastModifiedBy>
  <cp:lastPrinted>2020-10-09T06:51:48Z</cp:lastPrinted>
  <dcterms:created xsi:type="dcterms:W3CDTF">2014-04-18T08:05:25Z</dcterms:created>
  <dcterms:modified xsi:type="dcterms:W3CDTF">2021-01-21T12:56:14Z</dcterms:modified>
  <cp:category/>
  <cp:version/>
  <cp:contentType/>
  <cp:contentStatus/>
</cp:coreProperties>
</file>