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Исменцы\Первоначальный бюджет 2025-2027 г.г\решение с приложениями Исменцы\"/>
    </mc:Choice>
  </mc:AlternateContent>
  <xr:revisionPtr revIDLastSave="0" documentId="13_ncr:1_{BD542D76-649C-4E6A-A950-87222D2753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сменцы" sheetId="1" r:id="rId1"/>
    <sheet name="Лист1" sheetId="2" r:id="rId2"/>
  </sheets>
  <definedNames>
    <definedName name="Excel_BuiltIn_Print_Titles" localSheetId="0">#REF!</definedName>
    <definedName name="_xlnm.Print_Titles" localSheetId="0">Исменцы!$12:$13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H33" i="1"/>
  <c r="H32" i="1" s="1"/>
  <c r="I33" i="1"/>
  <c r="I32" i="1" s="1"/>
  <c r="G33" i="1"/>
  <c r="H142" i="1" l="1"/>
  <c r="H141" i="1" s="1"/>
  <c r="H140" i="1" s="1"/>
  <c r="H139" i="1" s="1"/>
  <c r="I142" i="1"/>
  <c r="I141" i="1" s="1"/>
  <c r="I140" i="1" s="1"/>
  <c r="I139" i="1" s="1"/>
  <c r="G142" i="1"/>
  <c r="G141" i="1" s="1"/>
  <c r="G140" i="1" s="1"/>
  <c r="G139" i="1" s="1"/>
  <c r="H54" i="1"/>
  <c r="H53" i="1" s="1"/>
  <c r="I54" i="1"/>
  <c r="I53" i="1" s="1"/>
  <c r="G54" i="1"/>
  <c r="G53" i="1" s="1"/>
  <c r="H175" i="1" l="1"/>
  <c r="I175" i="1"/>
  <c r="G175" i="1"/>
  <c r="H134" i="1"/>
  <c r="H133" i="1" s="1"/>
  <c r="I134" i="1"/>
  <c r="I133" i="1" s="1"/>
  <c r="G134" i="1"/>
  <c r="G133" i="1" s="1"/>
  <c r="H137" i="1"/>
  <c r="H136" i="1" s="1"/>
  <c r="I137" i="1"/>
  <c r="I136" i="1" s="1"/>
  <c r="G137" i="1"/>
  <c r="G136" i="1" s="1"/>
  <c r="H113" i="1"/>
  <c r="H112" i="1" s="1"/>
  <c r="I113" i="1"/>
  <c r="I112" i="1" s="1"/>
  <c r="G113" i="1"/>
  <c r="G112" i="1" s="1"/>
  <c r="H116" i="1"/>
  <c r="H115" i="1" s="1"/>
  <c r="I116" i="1"/>
  <c r="I115" i="1" s="1"/>
  <c r="G116" i="1"/>
  <c r="G115" i="1" s="1"/>
  <c r="H119" i="1"/>
  <c r="H118" i="1" s="1"/>
  <c r="I119" i="1"/>
  <c r="I118" i="1" s="1"/>
  <c r="G119" i="1"/>
  <c r="G118" i="1" s="1"/>
  <c r="F103" i="2" l="1"/>
  <c r="F102" i="2" s="1"/>
  <c r="F101" i="2" s="1"/>
  <c r="F100" i="2" s="1"/>
  <c r="F99" i="2" s="1"/>
  <c r="F97" i="2"/>
  <c r="F96" i="2" s="1"/>
  <c r="F95" i="2"/>
  <c r="F93" i="2"/>
  <c r="F92" i="2" s="1"/>
  <c r="F91" i="2" s="1"/>
  <c r="F89" i="2"/>
  <c r="F88" i="2" s="1"/>
  <c r="F87" i="2" s="1"/>
  <c r="F83" i="2"/>
  <c r="F82" i="2" s="1"/>
  <c r="F81" i="2"/>
  <c r="F79" i="2"/>
  <c r="F78" i="2" s="1"/>
  <c r="F77" i="2" s="1"/>
  <c r="F75" i="2"/>
  <c r="F74" i="2" s="1"/>
  <c r="F73" i="2" s="1"/>
  <c r="F71" i="2"/>
  <c r="F70" i="2" s="1"/>
  <c r="F69" i="2" s="1"/>
  <c r="F66" i="2"/>
  <c r="F65" i="2" s="1"/>
  <c r="F63" i="2"/>
  <c r="F62" i="2"/>
  <c r="F58" i="2"/>
  <c r="F57" i="2" s="1"/>
  <c r="F56" i="2" s="1"/>
  <c r="F54" i="2"/>
  <c r="F53" i="2" s="1"/>
  <c r="F52" i="2" s="1"/>
  <c r="F50" i="2"/>
  <c r="F49" i="2" s="1"/>
  <c r="F48" i="2" s="1"/>
  <c r="F44" i="2"/>
  <c r="F43" i="2" s="1"/>
  <c r="F41" i="2"/>
  <c r="F40" i="2" s="1"/>
  <c r="F39" i="2"/>
  <c r="F38" i="2"/>
  <c r="F37" i="2" s="1"/>
  <c r="F35" i="2"/>
  <c r="F34" i="2" s="1"/>
  <c r="F33" i="2" s="1"/>
  <c r="F32" i="2" s="1"/>
  <c r="F30" i="2"/>
  <c r="F29" i="2" s="1"/>
  <c r="F28" i="2"/>
  <c r="F25" i="2"/>
  <c r="F24" i="2" s="1"/>
  <c r="F21" i="2"/>
  <c r="F20" i="2" s="1"/>
  <c r="F18" i="2"/>
  <c r="F17" i="2" s="1"/>
  <c r="F16" i="2"/>
  <c r="I198" i="1"/>
  <c r="I197" i="1" s="1"/>
  <c r="H198" i="1"/>
  <c r="H197" i="1" s="1"/>
  <c r="G198" i="1"/>
  <c r="G197" i="1" s="1"/>
  <c r="I192" i="1"/>
  <c r="I191" i="1" s="1"/>
  <c r="H192" i="1"/>
  <c r="H191" i="1" s="1"/>
  <c r="G192" i="1"/>
  <c r="G191" i="1" s="1"/>
  <c r="I189" i="1"/>
  <c r="I188" i="1" s="1"/>
  <c r="H189" i="1"/>
  <c r="H188" i="1" s="1"/>
  <c r="G189" i="1"/>
  <c r="G188" i="1" s="1"/>
  <c r="I186" i="1"/>
  <c r="I185" i="1" s="1"/>
  <c r="H186" i="1"/>
  <c r="H185" i="1" s="1"/>
  <c r="G186" i="1"/>
  <c r="G185" i="1" s="1"/>
  <c r="I183" i="1"/>
  <c r="I182" i="1" s="1"/>
  <c r="H183" i="1"/>
  <c r="H182" i="1" s="1"/>
  <c r="G183" i="1"/>
  <c r="G182" i="1" s="1"/>
  <c r="I180" i="1"/>
  <c r="I179" i="1" s="1"/>
  <c r="I178" i="1" s="1"/>
  <c r="H180" i="1"/>
  <c r="H179" i="1" s="1"/>
  <c r="H178" i="1" s="1"/>
  <c r="G180" i="1"/>
  <c r="G179" i="1" s="1"/>
  <c r="G178" i="1" s="1"/>
  <c r="I173" i="1"/>
  <c r="I172" i="1" s="1"/>
  <c r="H173" i="1"/>
  <c r="H172" i="1" s="1"/>
  <c r="G173" i="1"/>
  <c r="G172" i="1" s="1"/>
  <c r="I166" i="1"/>
  <c r="I165" i="1" s="1"/>
  <c r="I164" i="1" s="1"/>
  <c r="I163" i="1" s="1"/>
  <c r="H166" i="1"/>
  <c r="H165" i="1" s="1"/>
  <c r="H164" i="1" s="1"/>
  <c r="H163" i="1" s="1"/>
  <c r="G166" i="1"/>
  <c r="G165" i="1" s="1"/>
  <c r="G164" i="1" s="1"/>
  <c r="G163" i="1" s="1"/>
  <c r="I161" i="1"/>
  <c r="I160" i="1" s="1"/>
  <c r="I159" i="1" s="1"/>
  <c r="H161" i="1"/>
  <c r="H160" i="1" s="1"/>
  <c r="H159" i="1" s="1"/>
  <c r="G161" i="1"/>
  <c r="G160" i="1" s="1"/>
  <c r="G159" i="1" s="1"/>
  <c r="I157" i="1"/>
  <c r="I156" i="1" s="1"/>
  <c r="I155" i="1" s="1"/>
  <c r="H157" i="1"/>
  <c r="H156" i="1" s="1"/>
  <c r="H155" i="1" s="1"/>
  <c r="G157" i="1"/>
  <c r="G156" i="1" s="1"/>
  <c r="G155" i="1" s="1"/>
  <c r="I152" i="1"/>
  <c r="I151" i="1" s="1"/>
  <c r="I150" i="1" s="1"/>
  <c r="H152" i="1"/>
  <c r="H151" i="1" s="1"/>
  <c r="H150" i="1" s="1"/>
  <c r="G152" i="1"/>
  <c r="G151" i="1" s="1"/>
  <c r="G150" i="1" s="1"/>
  <c r="I148" i="1"/>
  <c r="I147" i="1" s="1"/>
  <c r="I146" i="1" s="1"/>
  <c r="H148" i="1"/>
  <c r="H147" i="1" s="1"/>
  <c r="H146" i="1" s="1"/>
  <c r="G148" i="1"/>
  <c r="G147" i="1" s="1"/>
  <c r="G146" i="1" s="1"/>
  <c r="I131" i="1"/>
  <c r="I130" i="1" s="1"/>
  <c r="I129" i="1" s="1"/>
  <c r="H131" i="1"/>
  <c r="H130" i="1" s="1"/>
  <c r="H129" i="1" s="1"/>
  <c r="G131" i="1"/>
  <c r="G130" i="1" s="1"/>
  <c r="G129" i="1" s="1"/>
  <c r="I127" i="1"/>
  <c r="I126" i="1" s="1"/>
  <c r="H127" i="1"/>
  <c r="H126" i="1" s="1"/>
  <c r="G127" i="1"/>
  <c r="G126" i="1" s="1"/>
  <c r="I124" i="1"/>
  <c r="I123" i="1" s="1"/>
  <c r="I122" i="1" s="1"/>
  <c r="H124" i="1"/>
  <c r="H123" i="1" s="1"/>
  <c r="H122" i="1" s="1"/>
  <c r="G124" i="1"/>
  <c r="G123" i="1" s="1"/>
  <c r="G122" i="1" s="1"/>
  <c r="I110" i="1"/>
  <c r="I109" i="1" s="1"/>
  <c r="H110" i="1"/>
  <c r="H109" i="1" s="1"/>
  <c r="G110" i="1"/>
  <c r="G109" i="1" s="1"/>
  <c r="I107" i="1"/>
  <c r="I106" i="1" s="1"/>
  <c r="H107" i="1"/>
  <c r="H106" i="1" s="1"/>
  <c r="G107" i="1"/>
  <c r="G106" i="1" s="1"/>
  <c r="I104" i="1"/>
  <c r="I103" i="1" s="1"/>
  <c r="H104" i="1"/>
  <c r="H103" i="1" s="1"/>
  <c r="G104" i="1"/>
  <c r="G103" i="1" s="1"/>
  <c r="I101" i="1"/>
  <c r="I100" i="1" s="1"/>
  <c r="I99" i="1" s="1"/>
  <c r="H101" i="1"/>
  <c r="H100" i="1" s="1"/>
  <c r="H99" i="1" s="1"/>
  <c r="G101" i="1"/>
  <c r="G100" i="1" s="1"/>
  <c r="G99" i="1" s="1"/>
  <c r="I96" i="1"/>
  <c r="I95" i="1" s="1"/>
  <c r="H96" i="1"/>
  <c r="H95" i="1" s="1"/>
  <c r="G96" i="1"/>
  <c r="G95" i="1" s="1"/>
  <c r="I92" i="1"/>
  <c r="I91" i="1" s="1"/>
  <c r="H92" i="1"/>
  <c r="H91" i="1" s="1"/>
  <c r="G92" i="1"/>
  <c r="G91" i="1" s="1"/>
  <c r="I85" i="1"/>
  <c r="I84" i="1" s="1"/>
  <c r="H85" i="1"/>
  <c r="H84" i="1" s="1"/>
  <c r="G85" i="1"/>
  <c r="G84" i="1" s="1"/>
  <c r="I76" i="1"/>
  <c r="H76" i="1"/>
  <c r="G76" i="1"/>
  <c r="I72" i="1"/>
  <c r="H72" i="1"/>
  <c r="G72" i="1"/>
  <c r="I65" i="1"/>
  <c r="I64" i="1" s="1"/>
  <c r="H65" i="1"/>
  <c r="H64" i="1" s="1"/>
  <c r="G65" i="1"/>
  <c r="G64" i="1" s="1"/>
  <c r="G63" i="1" s="1"/>
  <c r="G62" i="1" s="1"/>
  <c r="I60" i="1"/>
  <c r="I59" i="1" s="1"/>
  <c r="H60" i="1"/>
  <c r="H59" i="1" s="1"/>
  <c r="G60" i="1"/>
  <c r="G59" i="1" s="1"/>
  <c r="I57" i="1"/>
  <c r="I56" i="1" s="1"/>
  <c r="H57" i="1"/>
  <c r="H56" i="1" s="1"/>
  <c r="G56" i="1"/>
  <c r="I48" i="1"/>
  <c r="I47" i="1" s="1"/>
  <c r="H48" i="1"/>
  <c r="H47" i="1" s="1"/>
  <c r="G48" i="1"/>
  <c r="G47" i="1" s="1"/>
  <c r="I42" i="1"/>
  <c r="I41" i="1" s="1"/>
  <c r="I40" i="1" s="1"/>
  <c r="H42" i="1"/>
  <c r="H41" i="1" s="1"/>
  <c r="H40" i="1" s="1"/>
  <c r="G42" i="1"/>
  <c r="G41" i="1" s="1"/>
  <c r="G40" i="1" s="1"/>
  <c r="I36" i="1"/>
  <c r="I35" i="1" s="1"/>
  <c r="H36" i="1"/>
  <c r="H35" i="1" s="1"/>
  <c r="G36" i="1"/>
  <c r="G35" i="1" s="1"/>
  <c r="I28" i="1"/>
  <c r="H28" i="1"/>
  <c r="G28" i="1"/>
  <c r="I24" i="1"/>
  <c r="H24" i="1"/>
  <c r="G24" i="1"/>
  <c r="I20" i="1"/>
  <c r="H20" i="1"/>
  <c r="G20" i="1"/>
  <c r="I171" i="1" l="1"/>
  <c r="I170" i="1" s="1"/>
  <c r="H171" i="1"/>
  <c r="H170" i="1" s="1"/>
  <c r="H195" i="1"/>
  <c r="H194" i="1" s="1"/>
  <c r="H196" i="1"/>
  <c r="G195" i="1"/>
  <c r="G196" i="1"/>
  <c r="I195" i="1"/>
  <c r="I194" i="1" s="1"/>
  <c r="I196" i="1"/>
  <c r="G171" i="1"/>
  <c r="G170" i="1" s="1"/>
  <c r="G90" i="1"/>
  <c r="G89" i="1" s="1"/>
  <c r="H90" i="1"/>
  <c r="H89" i="1" s="1"/>
  <c r="I90" i="1"/>
  <c r="I89" i="1" s="1"/>
  <c r="G81" i="1"/>
  <c r="G80" i="1" s="1"/>
  <c r="G83" i="1"/>
  <c r="G82" i="1" s="1"/>
  <c r="I81" i="1"/>
  <c r="I80" i="1" s="1"/>
  <c r="I83" i="1"/>
  <c r="I82" i="1" s="1"/>
  <c r="H81" i="1"/>
  <c r="H80" i="1" s="1"/>
  <c r="H83" i="1"/>
  <c r="H82" i="1" s="1"/>
  <c r="G52" i="1"/>
  <c r="G51" i="1" s="1"/>
  <c r="G44" i="1"/>
  <c r="G46" i="1"/>
  <c r="G45" i="1" s="1"/>
  <c r="H44" i="1"/>
  <c r="H46" i="1"/>
  <c r="H45" i="1" s="1"/>
  <c r="I44" i="1"/>
  <c r="I46" i="1"/>
  <c r="I45" i="1" s="1"/>
  <c r="H63" i="1"/>
  <c r="H62" i="1" s="1"/>
  <c r="H52" i="1" s="1"/>
  <c r="H51" i="1" s="1"/>
  <c r="H50" i="1"/>
  <c r="I63" i="1"/>
  <c r="I62" i="1" s="1"/>
  <c r="I52" i="1" s="1"/>
  <c r="I51" i="1" s="1"/>
  <c r="I50" i="1"/>
  <c r="G50" i="1"/>
  <c r="G88" i="1"/>
  <c r="G87" i="1" s="1"/>
  <c r="H88" i="1"/>
  <c r="H87" i="1" s="1"/>
  <c r="I88" i="1"/>
  <c r="I87" i="1" s="1"/>
  <c r="H71" i="1"/>
  <c r="I145" i="1"/>
  <c r="H154" i="1"/>
  <c r="H19" i="1"/>
  <c r="H18" i="1" s="1"/>
  <c r="I71" i="1"/>
  <c r="F15" i="2"/>
  <c r="F14" i="2" s="1"/>
  <c r="F61" i="2"/>
  <c r="H145" i="1"/>
  <c r="G71" i="1"/>
  <c r="G19" i="1"/>
  <c r="F68" i="2"/>
  <c r="G169" i="1"/>
  <c r="I169" i="1"/>
  <c r="G154" i="1"/>
  <c r="F47" i="2"/>
  <c r="F46" i="2" s="1"/>
  <c r="G194" i="1"/>
  <c r="G145" i="1"/>
  <c r="I154" i="1"/>
  <c r="F86" i="2"/>
  <c r="F85" i="2" s="1"/>
  <c r="I19" i="1"/>
  <c r="I18" i="1" s="1"/>
  <c r="H169" i="1"/>
  <c r="F60" i="2" l="1"/>
  <c r="G16" i="1"/>
  <c r="G15" i="1" s="1"/>
  <c r="G18" i="1"/>
  <c r="G17" i="1" s="1"/>
  <c r="G68" i="1"/>
  <c r="G67" i="1" s="1"/>
  <c r="G70" i="1"/>
  <c r="G69" i="1" s="1"/>
  <c r="H68" i="1"/>
  <c r="H67" i="1" s="1"/>
  <c r="H70" i="1"/>
  <c r="H69" i="1" s="1"/>
  <c r="I68" i="1"/>
  <c r="I67" i="1" s="1"/>
  <c r="I70" i="1"/>
  <c r="I69" i="1" s="1"/>
  <c r="H16" i="1"/>
  <c r="H15" i="1" s="1"/>
  <c r="H17" i="1"/>
  <c r="I16" i="1"/>
  <c r="I15" i="1" s="1"/>
  <c r="I17" i="1"/>
  <c r="I144" i="1"/>
  <c r="H144" i="1"/>
  <c r="G144" i="1"/>
  <c r="I201" i="1" l="1"/>
  <c r="G201" i="1"/>
  <c r="H201" i="1"/>
</calcChain>
</file>

<file path=xl/sharedStrings.xml><?xml version="1.0" encoding="utf-8"?>
<sst xmlns="http://schemas.openxmlformats.org/spreadsheetml/2006/main" count="1314" uniqueCount="254">
  <si>
    <t>Приложение № 4</t>
  </si>
  <si>
    <t>к решению Собрания депутатов</t>
  </si>
  <si>
    <t xml:space="preserve">"О бюджете Исменецкого сельского поселения </t>
  </si>
  <si>
    <t>Звениговского муниципального района Республики Марий Эл</t>
  </si>
  <si>
    <t>Ведомственная структура</t>
  </si>
  <si>
    <t xml:space="preserve"> расходов бюджета Исменецкого сельского поселения Звениговского муниципального района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</si>
  <si>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</si>
  <si>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</si>
  <si>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</si>
  <si>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</si>
  <si>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</si>
  <si>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</si>
  <si>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</si>
  <si>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Исменецкая сельская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</si>
  <si>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</si>
  <si>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</si>
  <si>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</si>
  <si>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</si>
  <si>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</si>
  <si>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</si>
  <si>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</si>
  <si>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</si>
  <si>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</si>
  <si>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</si>
  <si>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</si>
  <si>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</si>
  <si>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</si>
  <si>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</si>
  <si>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</si>
  <si>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</si>
  <si>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</si>
  <si>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r>
      <rPr>
        <sz val="14"/>
        <color rgb="FF000000"/>
        <rFont val="Times New Roman"/>
        <family val="1"/>
        <charset val="204"/>
      </rPr>
      <t>9990026020</t>
    </r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</si>
  <si>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</si>
  <si>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</si>
  <si>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</si>
  <si>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</si>
  <si>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</si>
  <si>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</si>
  <si>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</si>
  <si>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</si>
  <si>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</si>
  <si>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</si>
  <si>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</si>
  <si>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</si>
  <si>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</si>
  <si>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</si>
  <si>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</si>
  <si>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</si>
  <si>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</si>
  <si>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</si>
  <si>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</si>
  <si>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</si>
  <si>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</si>
  <si>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</si>
  <si>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</si>
  <si>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И430226080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</si>
  <si>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</si>
  <si>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</si>
  <si>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</si>
  <si>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</si>
  <si>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</si>
  <si>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</si>
  <si>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</si>
  <si>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</si>
  <si>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</si>
  <si>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</si>
  <si>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09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</si>
  <si>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</si>
  <si>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</si>
  <si>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</si>
  <si>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</si>
  <si>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</si>
  <si>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</si>
  <si>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</si>
  <si>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</si>
  <si>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</si>
  <si>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</si>
  <si>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</si>
  <si>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</si>
  <si>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</si>
  <si>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</si>
  <si>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</si>
  <si>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</si>
  <si>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</si>
  <si>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</si>
  <si>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</si>
  <si>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</si>
  <si>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</si>
  <si>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</si>
  <si>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</si>
  <si>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</si>
  <si>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</si>
  <si>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</si>
  <si>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</si>
  <si>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</si>
  <si>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</si>
  <si>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</si>
  <si>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</si>
  <si>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</si>
  <si>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</si>
  <si>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</si>
  <si>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</si>
  <si>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</si>
  <si>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</si>
  <si>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</si>
  <si>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</si>
  <si>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</si>
  <si>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</si>
  <si>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</si>
  <si>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</si>
  <si>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</si>
  <si>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</si>
  <si>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</si>
  <si>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</si>
  <si>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</si>
  <si>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</si>
  <si>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</si>
  <si>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</si>
  <si>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</si>
  <si>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</si>
  <si>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</si>
  <si>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</si>
  <si>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</si>
  <si>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</si>
  <si>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</si>
  <si>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</si>
  <si>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</si>
  <si>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</si>
  <si>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</si>
  <si>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</si>
  <si>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</si>
  <si>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</si>
  <si>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</si>
  <si>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</si>
  <si>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</si>
  <si>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</si>
  <si>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</si>
  <si>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</si>
  <si>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</si>
  <si>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</si>
  <si>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</si>
  <si>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</si>
  <si>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</si>
  <si>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</si>
  <si>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</si>
  <si>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</si>
  <si>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</si>
  <si>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</si>
  <si>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</si>
  <si>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</si>
  <si>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</si>
  <si>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</si>
  <si>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</si>
  <si>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</si>
  <si>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</si>
  <si>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</si>
  <si>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</si>
  <si>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</si>
  <si>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</si>
  <si>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</si>
  <si>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</si>
  <si>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</si>
  <si>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</si>
  <si>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</si>
  <si>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</si>
  <si>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</si>
  <si>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</si>
  <si>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</si>
  <si>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</si>
  <si>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</si>
  <si>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</si>
  <si>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</si>
  <si>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</si>
  <si>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</si>
  <si>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</si>
  <si>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</si>
  <si>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</si>
  <si>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</si>
  <si>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</si>
  <si>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</si>
  <si>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</si>
  <si>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</si>
  <si>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</si>
  <si>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</si>
  <si>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</si>
  <si>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</si>
  <si>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</si>
  <si>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</si>
  <si>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</si>
  <si>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</si>
  <si>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</si>
  <si>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</si>
  <si>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</si>
  <si>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>И140626020</t>
  </si>
  <si>
    <t>И140626030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</si>
  <si>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</si>
  <si>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</si>
  <si>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И140626050</t>
  </si>
  <si>
    <t>НЕПРОГРАММНЫЕ РАСХОДЫ</t>
  </si>
  <si>
    <t>9900000000</t>
  </si>
  <si>
    <t>9990000000</t>
  </si>
  <si>
    <t>И140426600</t>
  </si>
  <si>
    <t>И140426700</t>
  </si>
  <si>
    <t>И140426701</t>
  </si>
  <si>
    <t>И140426710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</si>
  <si>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</si>
  <si>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И140426711</t>
  </si>
  <si>
    <t>Мероприятия в области коммунального хозяйства</t>
  </si>
  <si>
    <t>И140726520</t>
  </si>
  <si>
    <t>Организация освещения улиц в населенных пунктах поселения</t>
  </si>
  <si>
    <t>И140526800</t>
  </si>
  <si>
    <t>И140526820</t>
  </si>
  <si>
    <t>И140526850</t>
  </si>
  <si>
    <t xml:space="preserve">Пенсии за выслугу лет лицам, замещавшим должности муниципальной службы </t>
  </si>
  <si>
    <t>И101012010</t>
  </si>
  <si>
    <t xml:space="preserve"> 2025 год</t>
  </si>
  <si>
    <t xml:space="preserve"> 2026 год</t>
  </si>
  <si>
    <t>И140651180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</si>
  <si>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</si>
  <si>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</si>
  <si>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И140626070</t>
  </si>
  <si>
    <t>830</t>
  </si>
  <si>
    <t>Исполнение судебных актов</t>
  </si>
  <si>
    <t>И140426730</t>
  </si>
  <si>
    <t>И140426731</t>
  </si>
  <si>
    <t>И140426732</t>
  </si>
  <si>
    <t xml:space="preserve"> на 2025 год и на плановый период 2026 и 2027 годов"</t>
  </si>
  <si>
    <t>Республики Марий Эл на 2025 год и на плановый период 2026 и 2027 годов</t>
  </si>
  <si>
    <t xml:space="preserve"> 2027 год</t>
  </si>
  <si>
    <t>И140626021</t>
  </si>
  <si>
    <t>И140626110</t>
  </si>
  <si>
    <t xml:space="preserve"> Расходы на оплату договоров гражданско-правового характера</t>
  </si>
  <si>
    <t>И140626090</t>
  </si>
  <si>
    <t xml:space="preserve"> Мероприятия по землеустройству и землепользованию</t>
  </si>
  <si>
    <t>Муниципальная программа «Развитие территории Исменецкого сельского поселения Звениговского района Республики Марий Эл на 2022-2030 годы»</t>
  </si>
  <si>
    <t>И100000000</t>
  </si>
  <si>
    <t>Комплекс процессных мероприятий "Обеспечение деятельности  администрации"</t>
  </si>
  <si>
    <t>И140600000</t>
  </si>
  <si>
    <t>Комплекс процессных мероприятий «Безопасность жизнедеятельности поселения»</t>
  </si>
  <si>
    <t>И140400000</t>
  </si>
  <si>
    <t>Комплекс процессных мероприятий "Развитие жилищной и коммунальной инфраструктуры"</t>
  </si>
  <si>
    <t>И140700000</t>
  </si>
  <si>
    <t>Комплекс процессных мероприятий "Благоустройство территории поселения"</t>
  </si>
  <si>
    <t>И140500000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</si>
  <si>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</si>
  <si>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И101000000</t>
  </si>
  <si>
    <t>И1201S0012</t>
  </si>
  <si>
    <t>И1201И0012</t>
  </si>
  <si>
    <t>И11И455550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</si>
  <si>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ул.Степанкино в дер.Степанкино)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</si>
  <si>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ул.Степанкино в дер.Степанкино) за счет средств инициативных платежей</t>
  </si>
  <si>
    <t xml:space="preserve">Реализация программ формирования современной городской среды </t>
  </si>
  <si>
    <t>И14049Д004</t>
  </si>
  <si>
    <t xml:space="preserve"> от  "  18  " декабря  2024 г. № 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</si>
</sst>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4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righ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49" fontId="4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7" fillId="3" borderId="0" xfId="0" applyFont="1" applyFill="1" applyAlignment="1">
      <alignment vertical="center" wrapText="1"/>
    </xf>
    <xf numFmtId="1" fontId="8" fillId="0" borderId="0" xfId="0" applyNumberFormat="1" applyFont="1" applyAlignment="1">
      <alignment horizontal="center" vertical="center" shrinkToFit="1"/>
    </xf>
    <xf numFmtId="0" fontId="8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7" fillId="3" borderId="0" xfId="0" applyFont="1" applyFill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4" borderId="0" xfId="0" applyFont="1" applyFill="1" applyAlignment="1">
      <alignment horizontal="left" vertical="top" wrapText="1"/>
    </xf>
    <xf numFmtId="49" fontId="2" fillId="4" borderId="0" xfId="0" applyNumberFormat="1" applyFont="1" applyFill="1" applyAlignment="1">
      <alignment horizontal="center" vertic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2"/>
  <sheetViews>
    <sheetView tabSelected="1" workbookViewId="0">
      <selection activeCell="O15" sqref="O15"/>
    </sheetView>
  </sheetViews>
  <sheetFormatPr defaultColWidth="8.85546875" defaultRowHeight="12.75" x14ac:dyDescent="0.25"/>
  <cols>
    <col min="1" max="1" width="45.7109375" customWidth="1"/>
    <col min="2" max="3" width="7.28515625" customWidth="1"/>
    <col min="4" max="4" width="6.85546875" customWidth="1"/>
    <col min="5" max="5" width="15.5703125" customWidth="1"/>
    <col min="6" max="6" width="9.42578125" customWidth="1"/>
    <col min="7" max="7" width="11.28515625" customWidth="1"/>
    <col min="8" max="8" width="11.140625" customWidth="1"/>
    <col min="9" max="9" width="10.7109375" customWidth="1"/>
  </cols>
  <sheetData>
    <row r="1" spans="1:9" ht="18.75" x14ac:dyDescent="0.25">
      <c r="A1" s="1"/>
      <c r="B1" s="1"/>
      <c r="C1" s="73" t="s">
        <v>0</v>
      </c>
      <c r="D1" s="73"/>
      <c r="E1" s="73"/>
      <c r="F1" s="73"/>
      <c r="G1" s="73"/>
      <c r="H1" s="73"/>
      <c r="I1" s="73"/>
    </row>
    <row r="2" spans="1:9" ht="18.75" x14ac:dyDescent="0.25">
      <c r="A2" s="1"/>
      <c r="B2" s="1"/>
      <c r="C2" s="73" t="s">
        <v>1</v>
      </c>
      <c r="D2" s="73"/>
      <c r="E2" s="73"/>
      <c r="F2" s="73"/>
      <c r="G2" s="73"/>
      <c r="H2" s="73"/>
      <c r="I2" s="73"/>
    </row>
    <row r="3" spans="1:9" ht="18.75" x14ac:dyDescent="0.25">
      <c r="A3" s="73" t="s">
        <v>2</v>
      </c>
      <c r="B3" s="73"/>
      <c r="C3" s="73"/>
      <c r="D3" s="73"/>
      <c r="E3" s="73"/>
      <c r="F3" s="73"/>
      <c r="G3" s="73"/>
      <c r="H3" s="73"/>
      <c r="I3" s="73"/>
    </row>
    <row r="4" spans="1:9" ht="18.75" x14ac:dyDescent="0.25">
      <c r="A4" s="73" t="s">
        <v>3</v>
      </c>
      <c r="B4" s="73"/>
      <c r="C4" s="73"/>
      <c r="D4" s="73"/>
      <c r="E4" s="73"/>
      <c r="F4" s="73"/>
      <c r="G4" s="73"/>
      <c r="H4" s="73"/>
      <c r="I4" s="73"/>
    </row>
    <row r="5" spans="1:9" ht="18.75" x14ac:dyDescent="0.25">
      <c r="A5" s="2"/>
      <c r="B5" s="73" t="s">
        <v>226</v>
      </c>
      <c r="C5" s="73"/>
      <c r="D5" s="73"/>
      <c r="E5" s="73"/>
      <c r="F5" s="73"/>
      <c r="G5" s="73"/>
      <c r="H5" s="73"/>
      <c r="I5" s="73"/>
    </row>
    <row r="6" spans="1:9" ht="18.75" x14ac:dyDescent="0.25">
      <c r="A6" s="73" t="s">
        <v>253</v>
      </c>
      <c r="B6" s="73"/>
      <c r="C6" s="73"/>
      <c r="D6" s="73"/>
      <c r="E6" s="73"/>
      <c r="F6" s="73"/>
      <c r="G6" s="73"/>
      <c r="H6" s="73"/>
      <c r="I6" s="73"/>
    </row>
    <row r="7" spans="1:9" ht="30" customHeight="1" x14ac:dyDescent="0.25"/>
    <row r="8" spans="1:9" ht="18.75" x14ac:dyDescent="0.25">
      <c r="A8" s="70" t="s">
        <v>4</v>
      </c>
      <c r="B8" s="70"/>
      <c r="C8" s="70"/>
      <c r="D8" s="70"/>
      <c r="E8" s="70"/>
      <c r="F8" s="70"/>
      <c r="G8" s="70"/>
      <c r="H8" s="70"/>
      <c r="I8" s="70"/>
    </row>
    <row r="9" spans="1:9" ht="18.75" x14ac:dyDescent="0.25">
      <c r="A9" s="69" t="s">
        <v>5</v>
      </c>
      <c r="B9" s="69"/>
      <c r="C9" s="69"/>
      <c r="D9" s="69"/>
      <c r="E9" s="69"/>
      <c r="F9" s="69"/>
      <c r="G9" s="69"/>
      <c r="H9" s="69"/>
      <c r="I9" s="69"/>
    </row>
    <row r="10" spans="1:9" ht="22.5" customHeight="1" x14ac:dyDescent="0.25">
      <c r="A10" s="69" t="s">
        <v>227</v>
      </c>
      <c r="B10" s="69"/>
      <c r="C10" s="69"/>
      <c r="D10" s="69"/>
      <c r="E10" s="69"/>
      <c r="F10" s="69"/>
      <c r="G10" s="69"/>
      <c r="H10" s="69"/>
      <c r="I10" s="69"/>
    </row>
    <row r="11" spans="1:9" ht="20.25" customHeight="1" x14ac:dyDescent="0.25">
      <c r="A11" s="4"/>
      <c r="B11" s="4"/>
      <c r="C11" s="4"/>
      <c r="D11" s="4"/>
      <c r="E11" s="4"/>
      <c r="H11" s="71" t="s">
        <v>6</v>
      </c>
      <c r="I11" s="72"/>
    </row>
    <row r="12" spans="1:9" ht="42" customHeight="1" x14ac:dyDescent="0.25">
      <c r="A12" s="5" t="s">
        <v>7</v>
      </c>
      <c r="B12" s="5" t="s">
        <v>8</v>
      </c>
      <c r="C12" s="6" t="s">
        <v>9</v>
      </c>
      <c r="D12" s="6" t="s">
        <v>10</v>
      </c>
      <c r="E12" s="6" t="s">
        <v>11</v>
      </c>
      <c r="F12" s="6" t="s">
        <v>12</v>
      </c>
      <c r="G12" s="7" t="s">
        <v>215</v>
      </c>
      <c r="H12" s="7" t="s">
        <v>216</v>
      </c>
      <c r="I12" s="7" t="s">
        <v>228</v>
      </c>
    </row>
    <row r="13" spans="1:9" ht="17.25" customHeight="1" x14ac:dyDescent="0.25">
      <c r="A13" s="7">
        <v>1</v>
      </c>
      <c r="B13" s="7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</row>
    <row r="14" spans="1:9" ht="60" customHeight="1" x14ac:dyDescent="0.25">
      <c r="A14" s="9" t="s">
        <v>13</v>
      </c>
      <c r="B14" s="10">
        <v>904</v>
      </c>
      <c r="C14" s="3"/>
      <c r="D14" s="3"/>
      <c r="E14" s="3"/>
      <c r="F14" s="3"/>
      <c r="G14" s="3"/>
      <c r="H14" s="3"/>
      <c r="I14" s="3"/>
    </row>
    <row r="15" spans="1:9" ht="22.5" customHeight="1" x14ac:dyDescent="0.25">
      <c r="A15" s="11" t="s">
        <v>14</v>
      </c>
      <c r="B15" s="10">
        <v>904</v>
      </c>
      <c r="C15" s="12" t="s">
        <v>15</v>
      </c>
      <c r="D15" s="12"/>
      <c r="E15" s="12"/>
      <c r="F15" s="12"/>
      <c r="G15" s="13">
        <f>G16+G44+G50</f>
        <v>2711</v>
      </c>
      <c r="H15" s="13">
        <f t="shared" ref="H15:I15" si="0">H16+H44+H50+H32</f>
        <v>2862</v>
      </c>
      <c r="I15" s="13">
        <f t="shared" si="0"/>
        <v>2888.9940000000001</v>
      </c>
    </row>
    <row r="16" spans="1:9" ht="114.75" customHeight="1" x14ac:dyDescent="0.25">
      <c r="A16" s="11" t="s">
        <v>16</v>
      </c>
      <c r="B16" s="10">
        <v>904</v>
      </c>
      <c r="C16" s="14" t="s">
        <v>15</v>
      </c>
      <c r="D16" s="14" t="s">
        <v>17</v>
      </c>
      <c r="E16" s="14"/>
      <c r="F16" s="14"/>
      <c r="G16" s="15">
        <f>G19+G35+G32</f>
        <v>2701</v>
      </c>
      <c r="H16" s="15">
        <f>H19+H35</f>
        <v>2024</v>
      </c>
      <c r="I16" s="15">
        <f>I19+I35</f>
        <v>2024</v>
      </c>
    </row>
    <row r="17" spans="1:9" ht="93.75" customHeight="1" x14ac:dyDescent="0.25">
      <c r="A17" s="11" t="s">
        <v>234</v>
      </c>
      <c r="B17" s="10">
        <v>904</v>
      </c>
      <c r="C17" s="14" t="s">
        <v>15</v>
      </c>
      <c r="D17" s="14" t="s">
        <v>17</v>
      </c>
      <c r="E17" s="20" t="s">
        <v>235</v>
      </c>
      <c r="F17" s="14"/>
      <c r="G17" s="15">
        <f>G18</f>
        <v>2701</v>
      </c>
      <c r="H17" s="15">
        <f t="shared" ref="H17:I17" si="1">H18</f>
        <v>2024</v>
      </c>
      <c r="I17" s="15">
        <f t="shared" si="1"/>
        <v>2024</v>
      </c>
    </row>
    <row r="18" spans="1:9" ht="57" customHeight="1" x14ac:dyDescent="0.25">
      <c r="A18" s="11" t="s">
        <v>236</v>
      </c>
      <c r="B18" s="10">
        <v>904</v>
      </c>
      <c r="C18" s="14" t="s">
        <v>15</v>
      </c>
      <c r="D18" s="14" t="s">
        <v>17</v>
      </c>
      <c r="E18" s="23" t="s">
        <v>237</v>
      </c>
      <c r="F18" s="14"/>
      <c r="G18" s="15">
        <f>G19+G35+G32</f>
        <v>2701</v>
      </c>
      <c r="H18" s="15">
        <f t="shared" ref="H18:I18" si="2">H19+H35+H32</f>
        <v>2024</v>
      </c>
      <c r="I18" s="15">
        <f t="shared" si="2"/>
        <v>2024</v>
      </c>
    </row>
    <row r="19" spans="1:9" ht="24" customHeight="1" x14ac:dyDescent="0.25">
      <c r="A19" s="46" t="s">
        <v>141</v>
      </c>
      <c r="B19" s="10">
        <v>904</v>
      </c>
      <c r="C19" s="14" t="s">
        <v>15</v>
      </c>
      <c r="D19" s="14" t="s">
        <v>17</v>
      </c>
      <c r="E19" s="47" t="s">
        <v>193</v>
      </c>
      <c r="F19" s="14"/>
      <c r="G19" s="15">
        <f>G20+G24+G28</f>
        <v>1431</v>
      </c>
      <c r="H19" s="15">
        <f>H20+H24+H28</f>
        <v>1231</v>
      </c>
      <c r="I19" s="15">
        <f>I20+I24+I28</f>
        <v>1231</v>
      </c>
    </row>
    <row r="20" spans="1:9" ht="135" customHeight="1" x14ac:dyDescent="0.25">
      <c r="A20" s="11" t="s">
        <v>18</v>
      </c>
      <c r="B20" s="10">
        <v>904</v>
      </c>
      <c r="C20" s="14" t="s">
        <v>15</v>
      </c>
      <c r="D20" s="14" t="s">
        <v>17</v>
      </c>
      <c r="E20" s="47" t="s">
        <v>193</v>
      </c>
      <c r="F20" s="14" t="s">
        <v>19</v>
      </c>
      <c r="G20" s="15">
        <f>G21</f>
        <v>1231</v>
      </c>
      <c r="H20" s="15">
        <f>H21</f>
        <v>1231</v>
      </c>
      <c r="I20" s="15">
        <f>I21</f>
        <v>1231</v>
      </c>
    </row>
    <row r="21" spans="1:9" ht="55.5" customHeight="1" x14ac:dyDescent="0.25">
      <c r="A21" s="11" t="s">
        <v>20</v>
      </c>
      <c r="B21" s="10">
        <v>904</v>
      </c>
      <c r="C21" s="14" t="s">
        <v>15</v>
      </c>
      <c r="D21" s="14" t="s">
        <v>17</v>
      </c>
      <c r="E21" s="47" t="s">
        <v>193</v>
      </c>
      <c r="F21" s="14" t="s">
        <v>21</v>
      </c>
      <c r="G21" s="15">
        <v>1231</v>
      </c>
      <c r="H21" s="15">
        <v>1231</v>
      </c>
      <c r="I21" s="15">
        <v>1231</v>
      </c>
    </row>
    <row r="22" spans="1:9" ht="37.5" hidden="1" x14ac:dyDescent="0.25">
      <c r="A22" s="16" t="s">
        <v>22</v>
      </c>
      <c r="B22" s="10">
        <v>904</v>
      </c>
      <c r="C22" s="14" t="s">
        <v>15</v>
      </c>
      <c r="D22" s="14" t="s">
        <v>17</v>
      </c>
      <c r="E22" s="47" t="s">
        <v>193</v>
      </c>
      <c r="F22" s="14" t="s">
        <v>23</v>
      </c>
      <c r="G22" s="15">
        <v>678</v>
      </c>
      <c r="H22" s="15">
        <v>678</v>
      </c>
      <c r="I22" s="15">
        <v>678</v>
      </c>
    </row>
    <row r="23" spans="1:9" ht="112.5" hidden="1" x14ac:dyDescent="0.25">
      <c r="A23" s="16" t="s">
        <v>24</v>
      </c>
      <c r="B23" s="10">
        <v>904</v>
      </c>
      <c r="C23" s="14" t="s">
        <v>15</v>
      </c>
      <c r="D23" s="14" t="s">
        <v>17</v>
      </c>
      <c r="E23" s="47" t="s">
        <v>193</v>
      </c>
      <c r="F23" s="14" t="s">
        <v>25</v>
      </c>
      <c r="G23" s="15">
        <v>205</v>
      </c>
      <c r="H23" s="15">
        <v>205</v>
      </c>
      <c r="I23" s="15">
        <v>205</v>
      </c>
    </row>
    <row r="24" spans="1:9" ht="59.25" customHeight="1" x14ac:dyDescent="0.25">
      <c r="A24" s="11" t="s">
        <v>26</v>
      </c>
      <c r="B24" s="10">
        <v>904</v>
      </c>
      <c r="C24" s="14" t="s">
        <v>15</v>
      </c>
      <c r="D24" s="14" t="s">
        <v>17</v>
      </c>
      <c r="E24" s="47" t="s">
        <v>193</v>
      </c>
      <c r="F24" s="14" t="s">
        <v>27</v>
      </c>
      <c r="G24" s="15">
        <f>G25</f>
        <v>200</v>
      </c>
      <c r="H24" s="15">
        <f>H25</f>
        <v>0</v>
      </c>
      <c r="I24" s="15">
        <f>I25</f>
        <v>0</v>
      </c>
    </row>
    <row r="25" spans="1:9" ht="56.25" customHeight="1" x14ac:dyDescent="0.25">
      <c r="A25" s="11" t="s">
        <v>28</v>
      </c>
      <c r="B25" s="10">
        <v>904</v>
      </c>
      <c r="C25" s="14" t="s">
        <v>15</v>
      </c>
      <c r="D25" s="14" t="s">
        <v>17</v>
      </c>
      <c r="E25" s="47" t="s">
        <v>193</v>
      </c>
      <c r="F25" s="14" t="s">
        <v>29</v>
      </c>
      <c r="G25" s="15">
        <v>200</v>
      </c>
      <c r="H25" s="15">
        <v>0</v>
      </c>
      <c r="I25" s="15">
        <v>0</v>
      </c>
    </row>
    <row r="26" spans="1:9" ht="56.25" hidden="1" x14ac:dyDescent="0.25">
      <c r="A26" s="16" t="s">
        <v>30</v>
      </c>
      <c r="B26" s="10">
        <v>904</v>
      </c>
      <c r="C26" s="14" t="s">
        <v>15</v>
      </c>
      <c r="D26" s="14" t="s">
        <v>17</v>
      </c>
      <c r="E26" s="17" t="s">
        <v>31</v>
      </c>
      <c r="F26" s="14" t="s">
        <v>32</v>
      </c>
      <c r="G26" s="15">
        <v>0</v>
      </c>
      <c r="H26" s="15">
        <v>0</v>
      </c>
      <c r="I26" s="15">
        <v>0</v>
      </c>
    </row>
    <row r="27" spans="1:9" ht="75" hidden="1" x14ac:dyDescent="0.25">
      <c r="A27" s="16" t="s">
        <v>33</v>
      </c>
      <c r="B27" s="10">
        <v>904</v>
      </c>
      <c r="C27" s="14" t="s">
        <v>15</v>
      </c>
      <c r="D27" s="14" t="s">
        <v>17</v>
      </c>
      <c r="E27" s="17" t="s">
        <v>31</v>
      </c>
      <c r="F27" s="14" t="s">
        <v>34</v>
      </c>
      <c r="G27" s="15">
        <v>0</v>
      </c>
      <c r="H27" s="15">
        <v>0</v>
      </c>
      <c r="I27" s="15">
        <v>0</v>
      </c>
    </row>
    <row r="28" spans="1:9" ht="18.75" hidden="1" x14ac:dyDescent="0.25">
      <c r="A28" s="18" t="s">
        <v>35</v>
      </c>
      <c r="B28" s="10">
        <v>904</v>
      </c>
      <c r="C28" s="14" t="s">
        <v>15</v>
      </c>
      <c r="D28" s="14" t="s">
        <v>17</v>
      </c>
      <c r="E28" s="47" t="s">
        <v>193</v>
      </c>
      <c r="F28" s="14" t="s">
        <v>36</v>
      </c>
      <c r="G28" s="15">
        <f>G29</f>
        <v>0</v>
      </c>
      <c r="H28" s="15">
        <f>H29</f>
        <v>0</v>
      </c>
      <c r="I28" s="15">
        <f>I29</f>
        <v>0</v>
      </c>
    </row>
    <row r="29" spans="1:9" ht="37.5" hidden="1" x14ac:dyDescent="0.25">
      <c r="A29" s="11" t="s">
        <v>37</v>
      </c>
      <c r="B29" s="10">
        <v>904</v>
      </c>
      <c r="C29" s="14" t="s">
        <v>15</v>
      </c>
      <c r="D29" s="14" t="s">
        <v>17</v>
      </c>
      <c r="E29" s="47" t="s">
        <v>193</v>
      </c>
      <c r="F29" s="14" t="s">
        <v>38</v>
      </c>
      <c r="G29" s="15">
        <v>0</v>
      </c>
      <c r="H29" s="15">
        <v>0</v>
      </c>
      <c r="I29" s="15">
        <v>0</v>
      </c>
    </row>
    <row r="30" spans="1:9" ht="37.5" hidden="1" x14ac:dyDescent="0.25">
      <c r="A30" s="16" t="s">
        <v>39</v>
      </c>
      <c r="B30" s="10">
        <v>904</v>
      </c>
      <c r="C30" s="14" t="s">
        <v>15</v>
      </c>
      <c r="D30" s="14" t="s">
        <v>17</v>
      </c>
      <c r="E30" s="17" t="s">
        <v>31</v>
      </c>
      <c r="F30" s="14" t="s">
        <v>40</v>
      </c>
      <c r="G30" s="15">
        <v>0</v>
      </c>
      <c r="H30" s="15">
        <v>0</v>
      </c>
      <c r="I30" s="15">
        <v>0</v>
      </c>
    </row>
    <row r="31" spans="1:9" ht="18.75" hidden="1" x14ac:dyDescent="0.25">
      <c r="A31" s="16" t="s">
        <v>41</v>
      </c>
      <c r="B31" s="10">
        <v>904</v>
      </c>
      <c r="C31" s="14" t="s">
        <v>15</v>
      </c>
      <c r="D31" s="14" t="s">
        <v>17</v>
      </c>
      <c r="E31" s="17" t="s">
        <v>31</v>
      </c>
      <c r="F31" s="14" t="s">
        <v>42</v>
      </c>
      <c r="G31" s="15">
        <v>0</v>
      </c>
      <c r="H31" s="15">
        <v>0</v>
      </c>
      <c r="I31" s="15">
        <v>0</v>
      </c>
    </row>
    <row r="32" spans="1:9" ht="37.5" x14ac:dyDescent="0.25">
      <c r="A32" s="37" t="s">
        <v>231</v>
      </c>
      <c r="B32" s="10">
        <v>904</v>
      </c>
      <c r="C32" s="14" t="s">
        <v>15</v>
      </c>
      <c r="D32" s="14" t="s">
        <v>17</v>
      </c>
      <c r="E32" s="23" t="s">
        <v>229</v>
      </c>
      <c r="F32" s="14"/>
      <c r="G32" s="15">
        <f>G33</f>
        <v>477</v>
      </c>
      <c r="H32" s="15">
        <f t="shared" ref="H32:I32" si="3">H33</f>
        <v>0</v>
      </c>
      <c r="I32" s="15">
        <f t="shared" si="3"/>
        <v>0</v>
      </c>
    </row>
    <row r="33" spans="1:9" ht="56.25" x14ac:dyDescent="0.25">
      <c r="A33" s="37" t="s">
        <v>26</v>
      </c>
      <c r="B33" s="10">
        <v>904</v>
      </c>
      <c r="C33" s="14" t="s">
        <v>15</v>
      </c>
      <c r="D33" s="14" t="s">
        <v>17</v>
      </c>
      <c r="E33" s="23" t="s">
        <v>229</v>
      </c>
      <c r="F33" s="14" t="s">
        <v>27</v>
      </c>
      <c r="G33" s="15">
        <f>G34</f>
        <v>477</v>
      </c>
      <c r="H33" s="15">
        <f t="shared" ref="H33:I33" si="4">H34</f>
        <v>0</v>
      </c>
      <c r="I33" s="15">
        <f t="shared" si="4"/>
        <v>0</v>
      </c>
    </row>
    <row r="34" spans="1:9" ht="56.25" x14ac:dyDescent="0.25">
      <c r="A34" s="37" t="s">
        <v>28</v>
      </c>
      <c r="B34" s="10">
        <v>904</v>
      </c>
      <c r="C34" s="14" t="s">
        <v>15</v>
      </c>
      <c r="D34" s="14" t="s">
        <v>17</v>
      </c>
      <c r="E34" s="23" t="s">
        <v>229</v>
      </c>
      <c r="F34" s="14" t="s">
        <v>29</v>
      </c>
      <c r="G34" s="15">
        <v>477</v>
      </c>
      <c r="H34" s="15">
        <v>0</v>
      </c>
      <c r="I34" s="15">
        <v>0</v>
      </c>
    </row>
    <row r="35" spans="1:9" ht="62.25" customHeight="1" x14ac:dyDescent="0.25">
      <c r="A35" s="48" t="s">
        <v>195</v>
      </c>
      <c r="B35" s="10">
        <v>904</v>
      </c>
      <c r="C35" s="14" t="s">
        <v>15</v>
      </c>
      <c r="D35" s="14" t="s">
        <v>17</v>
      </c>
      <c r="E35" s="47" t="s">
        <v>194</v>
      </c>
      <c r="F35" s="14"/>
      <c r="G35" s="15">
        <f t="shared" ref="G35:I36" si="5">G36</f>
        <v>793</v>
      </c>
      <c r="H35" s="15">
        <f t="shared" si="5"/>
        <v>793</v>
      </c>
      <c r="I35" s="15">
        <f t="shared" si="5"/>
        <v>793</v>
      </c>
    </row>
    <row r="36" spans="1:9" ht="132" customHeight="1" x14ac:dyDescent="0.25">
      <c r="A36" s="11" t="s">
        <v>18</v>
      </c>
      <c r="B36" s="10">
        <v>904</v>
      </c>
      <c r="C36" s="14" t="s">
        <v>15</v>
      </c>
      <c r="D36" s="14" t="s">
        <v>17</v>
      </c>
      <c r="E36" s="47" t="s">
        <v>194</v>
      </c>
      <c r="F36" s="14" t="s">
        <v>19</v>
      </c>
      <c r="G36" s="15">
        <f t="shared" si="5"/>
        <v>793</v>
      </c>
      <c r="H36" s="15">
        <f t="shared" si="5"/>
        <v>793</v>
      </c>
      <c r="I36" s="15">
        <f t="shared" si="5"/>
        <v>793</v>
      </c>
    </row>
    <row r="37" spans="1:9" ht="56.25" customHeight="1" x14ac:dyDescent="0.25">
      <c r="A37" s="11" t="s">
        <v>20</v>
      </c>
      <c r="B37" s="10">
        <v>904</v>
      </c>
      <c r="C37" s="14" t="s">
        <v>15</v>
      </c>
      <c r="D37" s="14" t="s">
        <v>17</v>
      </c>
      <c r="E37" s="47" t="s">
        <v>194</v>
      </c>
      <c r="F37" s="14" t="s">
        <v>21</v>
      </c>
      <c r="G37" s="15">
        <v>793</v>
      </c>
      <c r="H37" s="15">
        <v>793</v>
      </c>
      <c r="I37" s="15">
        <v>793</v>
      </c>
    </row>
    <row r="38" spans="1:9" ht="37.5" hidden="1" customHeight="1" x14ac:dyDescent="0.25">
      <c r="A38" s="16" t="s">
        <v>22</v>
      </c>
      <c r="B38" s="10">
        <v>904</v>
      </c>
      <c r="C38" s="14" t="s">
        <v>15</v>
      </c>
      <c r="D38" s="14" t="s">
        <v>17</v>
      </c>
      <c r="E38" s="14" t="s">
        <v>43</v>
      </c>
      <c r="F38" s="14" t="s">
        <v>23</v>
      </c>
      <c r="G38" s="15"/>
      <c r="H38" s="15"/>
      <c r="I38" s="15"/>
    </row>
    <row r="39" spans="1:9" ht="112.5" hidden="1" customHeight="1" x14ac:dyDescent="0.25">
      <c r="A39" s="16" t="s">
        <v>24</v>
      </c>
      <c r="B39" s="10">
        <v>904</v>
      </c>
      <c r="C39" s="14" t="s">
        <v>15</v>
      </c>
      <c r="D39" s="14" t="s">
        <v>17</v>
      </c>
      <c r="E39" s="14" t="s">
        <v>43</v>
      </c>
      <c r="F39" s="14" t="s">
        <v>25</v>
      </c>
      <c r="G39" s="15"/>
      <c r="H39" s="15"/>
      <c r="I39" s="15"/>
    </row>
    <row r="40" spans="1:9" ht="37.5" hidden="1" customHeight="1" x14ac:dyDescent="0.25">
      <c r="A40" s="16" t="s">
        <v>44</v>
      </c>
      <c r="B40" s="10">
        <v>904</v>
      </c>
      <c r="C40" s="14" t="s">
        <v>15</v>
      </c>
      <c r="D40" s="14" t="s">
        <v>45</v>
      </c>
      <c r="E40" s="14"/>
      <c r="F40" s="14"/>
      <c r="G40" s="15">
        <f t="shared" ref="G40:I42" si="6">G41</f>
        <v>0</v>
      </c>
      <c r="H40" s="15">
        <f t="shared" si="6"/>
        <v>0</v>
      </c>
      <c r="I40" s="15">
        <f t="shared" si="6"/>
        <v>0</v>
      </c>
    </row>
    <row r="41" spans="1:9" ht="56.25" hidden="1" customHeight="1" x14ac:dyDescent="0.25">
      <c r="A41" s="16" t="s">
        <v>46</v>
      </c>
      <c r="B41" s="10">
        <v>904</v>
      </c>
      <c r="C41" s="14" t="s">
        <v>15</v>
      </c>
      <c r="D41" s="14" t="s">
        <v>45</v>
      </c>
      <c r="E41" s="19" t="s">
        <v>47</v>
      </c>
      <c r="F41" s="14"/>
      <c r="G41" s="15">
        <f t="shared" si="6"/>
        <v>0</v>
      </c>
      <c r="H41" s="15">
        <f t="shared" si="6"/>
        <v>0</v>
      </c>
      <c r="I41" s="15">
        <f t="shared" si="6"/>
        <v>0</v>
      </c>
    </row>
    <row r="42" spans="1:9" ht="18.75" hidden="1" customHeight="1" x14ac:dyDescent="0.25">
      <c r="A42" s="9" t="s">
        <v>35</v>
      </c>
      <c r="B42" s="10">
        <v>904</v>
      </c>
      <c r="C42" s="14" t="s">
        <v>15</v>
      </c>
      <c r="D42" s="14" t="s">
        <v>45</v>
      </c>
      <c r="E42" s="19" t="s">
        <v>47</v>
      </c>
      <c r="F42" s="20" t="s">
        <v>36</v>
      </c>
      <c r="G42" s="15">
        <f t="shared" si="6"/>
        <v>0</v>
      </c>
      <c r="H42" s="15">
        <f t="shared" si="6"/>
        <v>0</v>
      </c>
      <c r="I42" s="15">
        <f t="shared" si="6"/>
        <v>0</v>
      </c>
    </row>
    <row r="43" spans="1:9" ht="18.75" hidden="1" customHeight="1" x14ac:dyDescent="0.25">
      <c r="A43" s="21" t="s">
        <v>48</v>
      </c>
      <c r="B43" s="10">
        <v>904</v>
      </c>
      <c r="C43" s="14" t="s">
        <v>15</v>
      </c>
      <c r="D43" s="14" t="s">
        <v>45</v>
      </c>
      <c r="E43" s="19" t="s">
        <v>47</v>
      </c>
      <c r="F43" s="20" t="s">
        <v>49</v>
      </c>
      <c r="G43" s="15">
        <v>0</v>
      </c>
      <c r="H43" s="15">
        <v>0</v>
      </c>
      <c r="I43" s="15">
        <v>0</v>
      </c>
    </row>
    <row r="44" spans="1:9" ht="24" customHeight="1" x14ac:dyDescent="0.25">
      <c r="A44" s="21" t="s">
        <v>50</v>
      </c>
      <c r="B44" s="10">
        <v>904</v>
      </c>
      <c r="C44" s="20" t="s">
        <v>15</v>
      </c>
      <c r="D44" s="20" t="s">
        <v>51</v>
      </c>
      <c r="E44" s="20"/>
      <c r="F44" s="20"/>
      <c r="G44" s="15">
        <f>G47</f>
        <v>10</v>
      </c>
      <c r="H44" s="15">
        <f>H47</f>
        <v>10</v>
      </c>
      <c r="I44" s="15">
        <f>I47</f>
        <v>10</v>
      </c>
    </row>
    <row r="45" spans="1:9" ht="78.75" customHeight="1" x14ac:dyDescent="0.25">
      <c r="A45" s="11" t="s">
        <v>234</v>
      </c>
      <c r="B45" s="10">
        <v>904</v>
      </c>
      <c r="C45" s="20" t="s">
        <v>15</v>
      </c>
      <c r="D45" s="20" t="s">
        <v>51</v>
      </c>
      <c r="E45" s="20" t="s">
        <v>235</v>
      </c>
      <c r="F45" s="20"/>
      <c r="G45" s="15">
        <f>G46</f>
        <v>10</v>
      </c>
      <c r="H45" s="15">
        <f t="shared" ref="H45:I45" si="7">H46</f>
        <v>10</v>
      </c>
      <c r="I45" s="15">
        <f t="shared" si="7"/>
        <v>10</v>
      </c>
    </row>
    <row r="46" spans="1:9" ht="56.25" customHeight="1" x14ac:dyDescent="0.25">
      <c r="A46" s="11" t="s">
        <v>236</v>
      </c>
      <c r="B46" s="10">
        <v>904</v>
      </c>
      <c r="C46" s="20" t="s">
        <v>15</v>
      </c>
      <c r="D46" s="20" t="s">
        <v>51</v>
      </c>
      <c r="E46" s="23" t="s">
        <v>237</v>
      </c>
      <c r="F46" s="20"/>
      <c r="G46" s="15">
        <f>G47</f>
        <v>10</v>
      </c>
      <c r="H46" s="15">
        <f t="shared" ref="H46:I46" si="8">H47</f>
        <v>10</v>
      </c>
      <c r="I46" s="15">
        <f t="shared" si="8"/>
        <v>10</v>
      </c>
    </row>
    <row r="47" spans="1:9" ht="39.75" customHeight="1" x14ac:dyDescent="0.25">
      <c r="A47" s="49" t="s">
        <v>196</v>
      </c>
      <c r="B47" s="10">
        <v>904</v>
      </c>
      <c r="C47" s="20" t="s">
        <v>15</v>
      </c>
      <c r="D47" s="20" t="s">
        <v>51</v>
      </c>
      <c r="E47" s="47" t="s">
        <v>197</v>
      </c>
      <c r="F47" s="20"/>
      <c r="G47" s="15">
        <f t="shared" ref="G47:I48" si="9">G48</f>
        <v>10</v>
      </c>
      <c r="H47" s="15">
        <f t="shared" si="9"/>
        <v>10</v>
      </c>
      <c r="I47" s="15">
        <f t="shared" si="9"/>
        <v>10</v>
      </c>
    </row>
    <row r="48" spans="1:9" ht="25.5" customHeight="1" x14ac:dyDescent="0.25">
      <c r="A48" s="21" t="s">
        <v>35</v>
      </c>
      <c r="B48" s="10">
        <v>904</v>
      </c>
      <c r="C48" s="20" t="s">
        <v>15</v>
      </c>
      <c r="D48" s="20" t="s">
        <v>51</v>
      </c>
      <c r="E48" s="47" t="s">
        <v>197</v>
      </c>
      <c r="F48" s="20" t="s">
        <v>36</v>
      </c>
      <c r="G48" s="15">
        <f t="shared" si="9"/>
        <v>10</v>
      </c>
      <c r="H48" s="15">
        <f t="shared" si="9"/>
        <v>10</v>
      </c>
      <c r="I48" s="15">
        <f t="shared" si="9"/>
        <v>10</v>
      </c>
    </row>
    <row r="49" spans="1:9" ht="18.75" x14ac:dyDescent="0.25">
      <c r="A49" s="21" t="s">
        <v>48</v>
      </c>
      <c r="B49" s="10">
        <v>904</v>
      </c>
      <c r="C49" s="20" t="s">
        <v>15</v>
      </c>
      <c r="D49" s="20" t="s">
        <v>51</v>
      </c>
      <c r="E49" s="47" t="s">
        <v>197</v>
      </c>
      <c r="F49" s="20" t="s">
        <v>49</v>
      </c>
      <c r="G49" s="15">
        <v>10</v>
      </c>
      <c r="H49" s="15">
        <v>10</v>
      </c>
      <c r="I49" s="15">
        <v>10</v>
      </c>
    </row>
    <row r="50" spans="1:9" ht="27" customHeight="1" x14ac:dyDescent="0.25">
      <c r="A50" s="9" t="s">
        <v>52</v>
      </c>
      <c r="B50" s="10">
        <v>904</v>
      </c>
      <c r="C50" s="20" t="s">
        <v>15</v>
      </c>
      <c r="D50" s="20" t="s">
        <v>53</v>
      </c>
      <c r="E50" s="20"/>
      <c r="F50" s="20"/>
      <c r="G50" s="15">
        <f>G64+G56+G59+G53</f>
        <v>0</v>
      </c>
      <c r="H50" s="15">
        <f>H64+H56+H59+H53</f>
        <v>828</v>
      </c>
      <c r="I50" s="15">
        <f>I64+I56+I59+I53</f>
        <v>854.99400000000003</v>
      </c>
    </row>
    <row r="51" spans="1:9" ht="77.25" customHeight="1" x14ac:dyDescent="0.25">
      <c r="A51" s="11" t="s">
        <v>234</v>
      </c>
      <c r="B51" s="10">
        <v>904</v>
      </c>
      <c r="C51" s="20" t="s">
        <v>15</v>
      </c>
      <c r="D51" s="20" t="s">
        <v>53</v>
      </c>
      <c r="E51" s="20" t="s">
        <v>235</v>
      </c>
      <c r="F51" s="20"/>
      <c r="G51" s="15">
        <f>G52</f>
        <v>0</v>
      </c>
      <c r="H51" s="15">
        <f t="shared" ref="H51:I51" si="10">H52</f>
        <v>828</v>
      </c>
      <c r="I51" s="15">
        <f t="shared" si="10"/>
        <v>854.99400000000003</v>
      </c>
    </row>
    <row r="52" spans="1:9" ht="60" customHeight="1" x14ac:dyDescent="0.25">
      <c r="A52" s="11" t="s">
        <v>236</v>
      </c>
      <c r="B52" s="10">
        <v>904</v>
      </c>
      <c r="C52" s="20" t="s">
        <v>15</v>
      </c>
      <c r="D52" s="20" t="s">
        <v>53</v>
      </c>
      <c r="E52" s="23" t="s">
        <v>237</v>
      </c>
      <c r="F52" s="20"/>
      <c r="G52" s="15">
        <f>G53+G59+G62</f>
        <v>0</v>
      </c>
      <c r="H52" s="15">
        <f t="shared" ref="H52:I52" si="11">H53+H59+H62</f>
        <v>828</v>
      </c>
      <c r="I52" s="15">
        <f t="shared" si="11"/>
        <v>854.99400000000003</v>
      </c>
    </row>
    <row r="53" spans="1:9" ht="42" customHeight="1" x14ac:dyDescent="0.25">
      <c r="A53" s="37" t="s">
        <v>231</v>
      </c>
      <c r="B53" s="10">
        <v>904</v>
      </c>
      <c r="C53" s="20" t="s">
        <v>15</v>
      </c>
      <c r="D53" s="20" t="s">
        <v>53</v>
      </c>
      <c r="E53" s="23" t="s">
        <v>229</v>
      </c>
      <c r="F53" s="20"/>
      <c r="G53" s="15">
        <f>G54</f>
        <v>0</v>
      </c>
      <c r="H53" s="15">
        <f t="shared" ref="H53:I53" si="12">H54</f>
        <v>477</v>
      </c>
      <c r="I53" s="15">
        <f t="shared" si="12"/>
        <v>477</v>
      </c>
    </row>
    <row r="54" spans="1:9" ht="57" customHeight="1" x14ac:dyDescent="0.25">
      <c r="A54" s="11" t="s">
        <v>26</v>
      </c>
      <c r="B54" s="10">
        <v>904</v>
      </c>
      <c r="C54" s="20" t="s">
        <v>15</v>
      </c>
      <c r="D54" s="20" t="s">
        <v>53</v>
      </c>
      <c r="E54" s="23" t="s">
        <v>229</v>
      </c>
      <c r="F54" s="20" t="s">
        <v>27</v>
      </c>
      <c r="G54" s="15">
        <f>G55</f>
        <v>0</v>
      </c>
      <c r="H54" s="15">
        <f t="shared" ref="H54:I54" si="13">H55</f>
        <v>477</v>
      </c>
      <c r="I54" s="15">
        <f t="shared" si="13"/>
        <v>477</v>
      </c>
    </row>
    <row r="55" spans="1:9" ht="58.5" customHeight="1" x14ac:dyDescent="0.25">
      <c r="A55" s="11" t="s">
        <v>28</v>
      </c>
      <c r="B55" s="10">
        <v>904</v>
      </c>
      <c r="C55" s="20" t="s">
        <v>15</v>
      </c>
      <c r="D55" s="20" t="s">
        <v>53</v>
      </c>
      <c r="E55" s="23" t="s">
        <v>229</v>
      </c>
      <c r="F55" s="20" t="s">
        <v>29</v>
      </c>
      <c r="G55" s="15">
        <v>0</v>
      </c>
      <c r="H55" s="15">
        <v>477</v>
      </c>
      <c r="I55" s="15">
        <v>477</v>
      </c>
    </row>
    <row r="56" spans="1:9" ht="112.5" hidden="1" x14ac:dyDescent="0.25">
      <c r="A56" s="22" t="s">
        <v>54</v>
      </c>
      <c r="B56" s="10">
        <v>904</v>
      </c>
      <c r="C56" s="20" t="s">
        <v>15</v>
      </c>
      <c r="D56" s="20" t="s">
        <v>53</v>
      </c>
      <c r="E56" s="23" t="s">
        <v>55</v>
      </c>
      <c r="F56" s="20"/>
      <c r="G56" s="15">
        <f>G57</f>
        <v>0</v>
      </c>
      <c r="H56" s="15">
        <f>H57</f>
        <v>0</v>
      </c>
      <c r="I56" s="15">
        <f>I57</f>
        <v>0</v>
      </c>
    </row>
    <row r="57" spans="1:9" ht="56.25" hidden="1" x14ac:dyDescent="0.25">
      <c r="A57" s="11" t="s">
        <v>26</v>
      </c>
      <c r="B57" s="10">
        <v>904</v>
      </c>
      <c r="C57" s="20" t="s">
        <v>15</v>
      </c>
      <c r="D57" s="20" t="s">
        <v>53</v>
      </c>
      <c r="E57" s="23" t="s">
        <v>55</v>
      </c>
      <c r="F57" s="20" t="s">
        <v>27</v>
      </c>
      <c r="G57" s="15"/>
      <c r="H57" s="15">
        <f>H58</f>
        <v>0</v>
      </c>
      <c r="I57" s="15">
        <f>I58</f>
        <v>0</v>
      </c>
    </row>
    <row r="58" spans="1:9" ht="30" hidden="1" customHeight="1" x14ac:dyDescent="0.25">
      <c r="A58" s="11" t="s">
        <v>28</v>
      </c>
      <c r="B58" s="10">
        <v>904</v>
      </c>
      <c r="C58" s="20" t="s">
        <v>15</v>
      </c>
      <c r="D58" s="20" t="s">
        <v>53</v>
      </c>
      <c r="E58" s="23" t="s">
        <v>55</v>
      </c>
      <c r="F58" s="20" t="s">
        <v>29</v>
      </c>
      <c r="G58" s="15"/>
      <c r="H58" s="15">
        <v>0</v>
      </c>
      <c r="I58" s="15">
        <v>0</v>
      </c>
    </row>
    <row r="59" spans="1:9" ht="56.25" x14ac:dyDescent="0.25">
      <c r="A59" s="11" t="s">
        <v>56</v>
      </c>
      <c r="B59" s="10">
        <v>904</v>
      </c>
      <c r="C59" s="20" t="s">
        <v>15</v>
      </c>
      <c r="D59" s="20" t="s">
        <v>53</v>
      </c>
      <c r="E59" s="23" t="s">
        <v>230</v>
      </c>
      <c r="F59" s="20"/>
      <c r="G59" s="15">
        <f t="shared" ref="G59:I60" si="14">G60</f>
        <v>0</v>
      </c>
      <c r="H59" s="15">
        <f t="shared" si="14"/>
        <v>270</v>
      </c>
      <c r="I59" s="15">
        <f t="shared" si="14"/>
        <v>215.994</v>
      </c>
    </row>
    <row r="60" spans="1:9" ht="56.25" x14ac:dyDescent="0.25">
      <c r="A60" s="11" t="s">
        <v>26</v>
      </c>
      <c r="B60" s="10">
        <v>904</v>
      </c>
      <c r="C60" s="20" t="s">
        <v>15</v>
      </c>
      <c r="D60" s="20" t="s">
        <v>53</v>
      </c>
      <c r="E60" s="23" t="s">
        <v>230</v>
      </c>
      <c r="F60" s="20" t="s">
        <v>27</v>
      </c>
      <c r="G60" s="15">
        <f t="shared" si="14"/>
        <v>0</v>
      </c>
      <c r="H60" s="15">
        <f t="shared" si="14"/>
        <v>270</v>
      </c>
      <c r="I60" s="15">
        <f t="shared" si="14"/>
        <v>215.994</v>
      </c>
    </row>
    <row r="61" spans="1:9" ht="56.25" x14ac:dyDescent="0.25">
      <c r="A61" s="11" t="s">
        <v>28</v>
      </c>
      <c r="B61" s="10">
        <v>904</v>
      </c>
      <c r="C61" s="20" t="s">
        <v>15</v>
      </c>
      <c r="D61" s="20" t="s">
        <v>53</v>
      </c>
      <c r="E61" s="23" t="s">
        <v>230</v>
      </c>
      <c r="F61" s="20" t="s">
        <v>29</v>
      </c>
      <c r="G61" s="15">
        <v>0</v>
      </c>
      <c r="H61" s="15">
        <v>270</v>
      </c>
      <c r="I61" s="15">
        <v>215.994</v>
      </c>
    </row>
    <row r="62" spans="1:9" ht="23.25" customHeight="1" x14ac:dyDescent="0.25">
      <c r="A62" s="50" t="s">
        <v>198</v>
      </c>
      <c r="B62" s="10">
        <v>904</v>
      </c>
      <c r="C62" s="20" t="s">
        <v>15</v>
      </c>
      <c r="D62" s="20" t="s">
        <v>53</v>
      </c>
      <c r="E62" s="51" t="s">
        <v>199</v>
      </c>
      <c r="F62" s="20"/>
      <c r="G62" s="15">
        <f>G63</f>
        <v>0</v>
      </c>
      <c r="H62" s="15">
        <f t="shared" ref="H62:I62" si="15">H63</f>
        <v>81</v>
      </c>
      <c r="I62" s="15">
        <f t="shared" si="15"/>
        <v>162</v>
      </c>
    </row>
    <row r="63" spans="1:9" ht="22.5" customHeight="1" x14ac:dyDescent="0.25">
      <c r="A63" s="50" t="s">
        <v>198</v>
      </c>
      <c r="B63" s="10">
        <v>904</v>
      </c>
      <c r="C63" s="20" t="s">
        <v>15</v>
      </c>
      <c r="D63" s="20" t="s">
        <v>53</v>
      </c>
      <c r="E63" s="51" t="s">
        <v>200</v>
      </c>
      <c r="F63" s="20"/>
      <c r="G63" s="15">
        <f>G64</f>
        <v>0</v>
      </c>
      <c r="H63" s="15">
        <f t="shared" ref="H63:I63" si="16">H64</f>
        <v>81</v>
      </c>
      <c r="I63" s="15">
        <f t="shared" si="16"/>
        <v>162</v>
      </c>
    </row>
    <row r="64" spans="1:9" ht="20.25" customHeight="1" x14ac:dyDescent="0.25">
      <c r="A64" s="16" t="s">
        <v>57</v>
      </c>
      <c r="B64" s="10">
        <v>904</v>
      </c>
      <c r="C64" s="20" t="s">
        <v>15</v>
      </c>
      <c r="D64" s="20" t="s">
        <v>53</v>
      </c>
      <c r="E64" s="47">
        <v>9990026150</v>
      </c>
      <c r="F64" s="20"/>
      <c r="G64" s="15">
        <f t="shared" ref="G64:I65" si="17">G65</f>
        <v>0</v>
      </c>
      <c r="H64" s="15">
        <f t="shared" si="17"/>
        <v>81</v>
      </c>
      <c r="I64" s="15">
        <f t="shared" si="17"/>
        <v>162</v>
      </c>
    </row>
    <row r="65" spans="1:9" ht="22.5" customHeight="1" x14ac:dyDescent="0.25">
      <c r="A65" s="16" t="s">
        <v>35</v>
      </c>
      <c r="B65" s="10">
        <v>904</v>
      </c>
      <c r="C65" s="20" t="s">
        <v>15</v>
      </c>
      <c r="D65" s="20" t="s">
        <v>53</v>
      </c>
      <c r="E65" s="47">
        <v>9990026150</v>
      </c>
      <c r="F65" s="20" t="s">
        <v>36</v>
      </c>
      <c r="G65" s="15">
        <f t="shared" si="17"/>
        <v>0</v>
      </c>
      <c r="H65" s="15">
        <f t="shared" si="17"/>
        <v>81</v>
      </c>
      <c r="I65" s="15">
        <f t="shared" si="17"/>
        <v>162</v>
      </c>
    </row>
    <row r="66" spans="1:9" ht="21" customHeight="1" x14ac:dyDescent="0.25">
      <c r="A66" s="9" t="s">
        <v>48</v>
      </c>
      <c r="B66" s="10">
        <v>904</v>
      </c>
      <c r="C66" s="20" t="s">
        <v>15</v>
      </c>
      <c r="D66" s="20" t="s">
        <v>53</v>
      </c>
      <c r="E66" s="47">
        <v>9990026150</v>
      </c>
      <c r="F66" s="20" t="s">
        <v>49</v>
      </c>
      <c r="G66" s="15">
        <v>0</v>
      </c>
      <c r="H66" s="15">
        <v>81</v>
      </c>
      <c r="I66" s="15">
        <v>162</v>
      </c>
    </row>
    <row r="67" spans="1:9" ht="18.75" x14ac:dyDescent="0.25">
      <c r="A67" s="16" t="s">
        <v>58</v>
      </c>
      <c r="B67" s="10">
        <v>904</v>
      </c>
      <c r="C67" s="20" t="s">
        <v>59</v>
      </c>
      <c r="D67" s="20"/>
      <c r="E67" s="20"/>
      <c r="F67" s="20"/>
      <c r="G67" s="15">
        <f t="shared" ref="G67:I67" si="18">G68</f>
        <v>369</v>
      </c>
      <c r="H67" s="15">
        <f t="shared" si="18"/>
        <v>412</v>
      </c>
      <c r="I67" s="15">
        <f t="shared" si="18"/>
        <v>427.5</v>
      </c>
    </row>
    <row r="68" spans="1:9" ht="37.5" x14ac:dyDescent="0.25">
      <c r="A68" s="11" t="s">
        <v>60</v>
      </c>
      <c r="B68" s="10">
        <v>904</v>
      </c>
      <c r="C68" s="12" t="s">
        <v>59</v>
      </c>
      <c r="D68" s="12" t="s">
        <v>61</v>
      </c>
      <c r="E68" s="12"/>
      <c r="F68" s="12"/>
      <c r="G68" s="13">
        <f>G71</f>
        <v>369</v>
      </c>
      <c r="H68" s="13">
        <f>H71</f>
        <v>412</v>
      </c>
      <c r="I68" s="13">
        <f>I71</f>
        <v>427.5</v>
      </c>
    </row>
    <row r="69" spans="1:9" ht="93.75" x14ac:dyDescent="0.25">
      <c r="A69" s="11" t="s">
        <v>234</v>
      </c>
      <c r="B69" s="10">
        <v>904</v>
      </c>
      <c r="C69" s="12" t="s">
        <v>59</v>
      </c>
      <c r="D69" s="12" t="s">
        <v>61</v>
      </c>
      <c r="E69" s="20" t="s">
        <v>235</v>
      </c>
      <c r="F69" s="12"/>
      <c r="G69" s="13">
        <f>G70</f>
        <v>369</v>
      </c>
      <c r="H69" s="13">
        <f t="shared" ref="H69:I69" si="19">H70</f>
        <v>412</v>
      </c>
      <c r="I69" s="13">
        <f t="shared" si="19"/>
        <v>427.5</v>
      </c>
    </row>
    <row r="70" spans="1:9" ht="56.25" x14ac:dyDescent="0.25">
      <c r="A70" s="11" t="s">
        <v>236</v>
      </c>
      <c r="B70" s="10">
        <v>904</v>
      </c>
      <c r="C70" s="12" t="s">
        <v>59</v>
      </c>
      <c r="D70" s="12" t="s">
        <v>61</v>
      </c>
      <c r="E70" s="23" t="s">
        <v>237</v>
      </c>
      <c r="F70" s="12"/>
      <c r="G70" s="13">
        <f>G71</f>
        <v>369</v>
      </c>
      <c r="H70" s="13">
        <f t="shared" ref="H70:I70" si="20">H71</f>
        <v>412</v>
      </c>
      <c r="I70" s="13">
        <f t="shared" si="20"/>
        <v>427.5</v>
      </c>
    </row>
    <row r="71" spans="1:9" ht="79.5" customHeight="1" x14ac:dyDescent="0.25">
      <c r="A71" s="9" t="s">
        <v>62</v>
      </c>
      <c r="B71" s="10">
        <v>904</v>
      </c>
      <c r="C71" s="12" t="s">
        <v>59</v>
      </c>
      <c r="D71" s="12" t="s">
        <v>61</v>
      </c>
      <c r="E71" s="12" t="s">
        <v>217</v>
      </c>
      <c r="F71" s="12"/>
      <c r="G71" s="13">
        <f>G72+G76</f>
        <v>369</v>
      </c>
      <c r="H71" s="13">
        <f>H72+H76</f>
        <v>412</v>
      </c>
      <c r="I71" s="13">
        <f>I72+I76</f>
        <v>427.5</v>
      </c>
    </row>
    <row r="72" spans="1:9" ht="132" customHeight="1" x14ac:dyDescent="0.25">
      <c r="A72" s="11" t="s">
        <v>18</v>
      </c>
      <c r="B72" s="10">
        <v>904</v>
      </c>
      <c r="C72" s="12" t="s">
        <v>59</v>
      </c>
      <c r="D72" s="12" t="s">
        <v>61</v>
      </c>
      <c r="E72" s="12" t="s">
        <v>217</v>
      </c>
      <c r="F72" s="12" t="s">
        <v>19</v>
      </c>
      <c r="G72" s="13">
        <f>G73</f>
        <v>369</v>
      </c>
      <c r="H72" s="13">
        <f>H73</f>
        <v>401</v>
      </c>
      <c r="I72" s="13">
        <f>I73</f>
        <v>416</v>
      </c>
    </row>
    <row r="73" spans="1:9" ht="54.75" customHeight="1" x14ac:dyDescent="0.25">
      <c r="A73" s="11" t="s">
        <v>20</v>
      </c>
      <c r="B73" s="10">
        <v>904</v>
      </c>
      <c r="C73" s="12" t="s">
        <v>59</v>
      </c>
      <c r="D73" s="12" t="s">
        <v>61</v>
      </c>
      <c r="E73" s="12" t="s">
        <v>217</v>
      </c>
      <c r="F73" s="12" t="s">
        <v>21</v>
      </c>
      <c r="G73" s="13">
        <v>369</v>
      </c>
      <c r="H73" s="13">
        <v>401</v>
      </c>
      <c r="I73" s="13">
        <v>416</v>
      </c>
    </row>
    <row r="74" spans="1:9" ht="0.75" hidden="1" customHeight="1" x14ac:dyDescent="0.25">
      <c r="A74" s="16" t="s">
        <v>22</v>
      </c>
      <c r="B74" s="10">
        <v>904</v>
      </c>
      <c r="C74" s="12" t="s">
        <v>59</v>
      </c>
      <c r="D74" s="12" t="s">
        <v>61</v>
      </c>
      <c r="E74" s="12" t="s">
        <v>64</v>
      </c>
      <c r="F74" s="12" t="s">
        <v>23</v>
      </c>
      <c r="G74" s="13">
        <v>150</v>
      </c>
      <c r="H74" s="13">
        <v>150</v>
      </c>
      <c r="I74" s="13">
        <v>150</v>
      </c>
    </row>
    <row r="75" spans="1:9" ht="112.5" hidden="1" x14ac:dyDescent="0.25">
      <c r="A75" s="16" t="s">
        <v>24</v>
      </c>
      <c r="B75" s="10">
        <v>904</v>
      </c>
      <c r="C75" s="12" t="s">
        <v>59</v>
      </c>
      <c r="D75" s="12" t="s">
        <v>61</v>
      </c>
      <c r="E75" s="12" t="s">
        <v>64</v>
      </c>
      <c r="F75" s="12" t="s">
        <v>25</v>
      </c>
      <c r="G75" s="13">
        <v>45</v>
      </c>
      <c r="H75" s="13">
        <v>45</v>
      </c>
      <c r="I75" s="13">
        <v>45</v>
      </c>
    </row>
    <row r="76" spans="1:9" ht="56.25" x14ac:dyDescent="0.25">
      <c r="A76" s="11" t="s">
        <v>26</v>
      </c>
      <c r="B76" s="10">
        <v>904</v>
      </c>
      <c r="C76" s="12" t="s">
        <v>59</v>
      </c>
      <c r="D76" s="12" t="s">
        <v>61</v>
      </c>
      <c r="E76" s="12" t="s">
        <v>63</v>
      </c>
      <c r="F76" s="12" t="s">
        <v>27</v>
      </c>
      <c r="G76" s="13">
        <f>G77</f>
        <v>0</v>
      </c>
      <c r="H76" s="13">
        <f>H77</f>
        <v>11</v>
      </c>
      <c r="I76" s="13">
        <f>I77</f>
        <v>11.5</v>
      </c>
    </row>
    <row r="77" spans="1:9" ht="59.25" customHeight="1" x14ac:dyDescent="0.25">
      <c r="A77" s="11" t="s">
        <v>28</v>
      </c>
      <c r="B77" s="10">
        <v>904</v>
      </c>
      <c r="C77" s="12" t="s">
        <v>59</v>
      </c>
      <c r="D77" s="12" t="s">
        <v>61</v>
      </c>
      <c r="E77" s="12" t="s">
        <v>63</v>
      </c>
      <c r="F77" s="12" t="s">
        <v>29</v>
      </c>
      <c r="G77" s="13">
        <v>0</v>
      </c>
      <c r="H77" s="13">
        <v>11</v>
      </c>
      <c r="I77" s="13">
        <v>11.5</v>
      </c>
    </row>
    <row r="78" spans="1:9" ht="56.25" hidden="1" x14ac:dyDescent="0.25">
      <c r="A78" s="16" t="s">
        <v>30</v>
      </c>
      <c r="B78" s="10">
        <v>904</v>
      </c>
      <c r="C78" s="12" t="s">
        <v>59</v>
      </c>
      <c r="D78" s="12" t="s">
        <v>61</v>
      </c>
      <c r="E78" s="12" t="s">
        <v>63</v>
      </c>
      <c r="F78" s="12" t="s">
        <v>32</v>
      </c>
      <c r="G78" s="13">
        <v>0</v>
      </c>
      <c r="H78" s="13">
        <v>0</v>
      </c>
      <c r="I78" s="13">
        <v>0</v>
      </c>
    </row>
    <row r="79" spans="1:9" ht="75" hidden="1" x14ac:dyDescent="0.25">
      <c r="A79" s="16" t="s">
        <v>33</v>
      </c>
      <c r="B79" s="10">
        <v>904</v>
      </c>
      <c r="C79" s="12" t="s">
        <v>59</v>
      </c>
      <c r="D79" s="12" t="s">
        <v>61</v>
      </c>
      <c r="E79" s="12" t="s">
        <v>63</v>
      </c>
      <c r="F79" s="12" t="s">
        <v>34</v>
      </c>
      <c r="G79" s="13">
        <v>0</v>
      </c>
      <c r="H79" s="13">
        <v>0</v>
      </c>
      <c r="I79" s="13">
        <v>0</v>
      </c>
    </row>
    <row r="80" spans="1:9" ht="41.25" customHeight="1" x14ac:dyDescent="0.25">
      <c r="A80" s="16" t="s">
        <v>65</v>
      </c>
      <c r="B80" s="10">
        <v>904</v>
      </c>
      <c r="C80" s="12" t="s">
        <v>61</v>
      </c>
      <c r="D80" s="12"/>
      <c r="E80" s="12"/>
      <c r="F80" s="12"/>
      <c r="G80" s="13">
        <f t="shared" ref="G80:I85" si="21">G81</f>
        <v>46.023180000000004</v>
      </c>
      <c r="H80" s="13">
        <f t="shared" si="21"/>
        <v>0</v>
      </c>
      <c r="I80" s="13">
        <f t="shared" si="21"/>
        <v>0</v>
      </c>
    </row>
    <row r="81" spans="1:9" ht="74.25" customHeight="1" x14ac:dyDescent="0.25">
      <c r="A81" s="16" t="s">
        <v>67</v>
      </c>
      <c r="B81" s="10">
        <v>904</v>
      </c>
      <c r="C81" s="12" t="s">
        <v>61</v>
      </c>
      <c r="D81" s="12" t="s">
        <v>68</v>
      </c>
      <c r="E81" s="12"/>
      <c r="F81" s="12"/>
      <c r="G81" s="13">
        <f>G84</f>
        <v>46.023180000000004</v>
      </c>
      <c r="H81" s="13">
        <f>H84</f>
        <v>0</v>
      </c>
      <c r="I81" s="13">
        <f>I84</f>
        <v>0</v>
      </c>
    </row>
    <row r="82" spans="1:9" ht="80.25" customHeight="1" x14ac:dyDescent="0.25">
      <c r="A82" s="11" t="s">
        <v>234</v>
      </c>
      <c r="B82" s="10">
        <v>904</v>
      </c>
      <c r="C82" s="12" t="s">
        <v>61</v>
      </c>
      <c r="D82" s="12" t="s">
        <v>68</v>
      </c>
      <c r="E82" s="20" t="s">
        <v>235</v>
      </c>
      <c r="F82" s="12"/>
      <c r="G82" s="13">
        <f>G83</f>
        <v>46.023180000000004</v>
      </c>
      <c r="H82" s="13">
        <f t="shared" ref="H82:I82" si="22">H83</f>
        <v>0</v>
      </c>
      <c r="I82" s="13">
        <f t="shared" si="22"/>
        <v>0</v>
      </c>
    </row>
    <row r="83" spans="1:9" ht="62.25" customHeight="1" x14ac:dyDescent="0.25">
      <c r="A83" s="66" t="s">
        <v>238</v>
      </c>
      <c r="B83" s="10">
        <v>904</v>
      </c>
      <c r="C83" s="12" t="s">
        <v>61</v>
      </c>
      <c r="D83" s="12" t="s">
        <v>68</v>
      </c>
      <c r="E83" s="23" t="s">
        <v>239</v>
      </c>
      <c r="F83" s="12"/>
      <c r="G83" s="13">
        <f>G84</f>
        <v>46.023180000000004</v>
      </c>
      <c r="H83" s="13">
        <f t="shared" ref="H83:I83" si="23">H84</f>
        <v>0</v>
      </c>
      <c r="I83" s="13">
        <f t="shared" si="23"/>
        <v>0</v>
      </c>
    </row>
    <row r="84" spans="1:9" ht="58.5" customHeight="1" x14ac:dyDescent="0.25">
      <c r="A84" s="52" t="s">
        <v>69</v>
      </c>
      <c r="B84" s="10">
        <v>904</v>
      </c>
      <c r="C84" s="12" t="s">
        <v>61</v>
      </c>
      <c r="D84" s="12" t="s">
        <v>68</v>
      </c>
      <c r="E84" s="47" t="s">
        <v>201</v>
      </c>
      <c r="F84" s="12"/>
      <c r="G84" s="13">
        <f t="shared" si="21"/>
        <v>46.023180000000004</v>
      </c>
      <c r="H84" s="13">
        <f t="shared" si="21"/>
        <v>0</v>
      </c>
      <c r="I84" s="13">
        <f t="shared" si="21"/>
        <v>0</v>
      </c>
    </row>
    <row r="85" spans="1:9" ht="59.25" customHeight="1" x14ac:dyDescent="0.25">
      <c r="A85" s="11" t="s">
        <v>26</v>
      </c>
      <c r="B85" s="10">
        <v>904</v>
      </c>
      <c r="C85" s="12" t="s">
        <v>61</v>
      </c>
      <c r="D85" s="12" t="s">
        <v>68</v>
      </c>
      <c r="E85" s="47" t="s">
        <v>201</v>
      </c>
      <c r="F85" s="12" t="s">
        <v>27</v>
      </c>
      <c r="G85" s="13">
        <f t="shared" si="21"/>
        <v>46.023180000000004</v>
      </c>
      <c r="H85" s="13">
        <f t="shared" si="21"/>
        <v>0</v>
      </c>
      <c r="I85" s="13">
        <f t="shared" si="21"/>
        <v>0</v>
      </c>
    </row>
    <row r="86" spans="1:9" ht="60" customHeight="1" x14ac:dyDescent="0.25">
      <c r="A86" s="11" t="s">
        <v>28</v>
      </c>
      <c r="B86" s="10">
        <v>904</v>
      </c>
      <c r="C86" s="12" t="s">
        <v>61</v>
      </c>
      <c r="D86" s="12" t="s">
        <v>68</v>
      </c>
      <c r="E86" s="47" t="s">
        <v>201</v>
      </c>
      <c r="F86" s="12" t="s">
        <v>29</v>
      </c>
      <c r="G86" s="13">
        <v>46.023180000000004</v>
      </c>
      <c r="H86" s="13">
        <v>0</v>
      </c>
      <c r="I86" s="13">
        <v>0</v>
      </c>
    </row>
    <row r="87" spans="1:9" ht="23.25" customHeight="1" x14ac:dyDescent="0.25">
      <c r="A87" s="11" t="s">
        <v>70</v>
      </c>
      <c r="B87" s="10">
        <v>904</v>
      </c>
      <c r="C87" s="12" t="s">
        <v>17</v>
      </c>
      <c r="D87" s="12"/>
      <c r="E87" s="12"/>
      <c r="F87" s="12"/>
      <c r="G87" s="13">
        <f>G88+G129</f>
        <v>6309.66752</v>
      </c>
      <c r="H87" s="13">
        <f>H88+H129</f>
        <v>826.66300000000001</v>
      </c>
      <c r="I87" s="13">
        <f>I88+I129</f>
        <v>1086.252</v>
      </c>
    </row>
    <row r="88" spans="1:9" ht="39" customHeight="1" x14ac:dyDescent="0.25">
      <c r="A88" s="11" t="s">
        <v>71</v>
      </c>
      <c r="B88" s="10">
        <v>904</v>
      </c>
      <c r="C88" s="12" t="s">
        <v>17</v>
      </c>
      <c r="D88" s="12" t="s">
        <v>66</v>
      </c>
      <c r="E88" s="12"/>
      <c r="F88" s="12"/>
      <c r="G88" s="13">
        <f>G91+G95+G99+G103+G109+G122+G106+G126+G112+G115+G118</f>
        <v>4264.2975200000001</v>
      </c>
      <c r="H88" s="13">
        <f t="shared" ref="H88:I88" si="24">H91+H95+H99+H103+H109+H122+H106+H126+H112+H115+H118</f>
        <v>826.66300000000001</v>
      </c>
      <c r="I88" s="13">
        <f t="shared" si="24"/>
        <v>1086.252</v>
      </c>
    </row>
    <row r="89" spans="1:9" ht="41.25" customHeight="1" x14ac:dyDescent="0.25">
      <c r="A89" s="11" t="s">
        <v>234</v>
      </c>
      <c r="B89" s="10">
        <v>904</v>
      </c>
      <c r="C89" s="12" t="s">
        <v>17</v>
      </c>
      <c r="D89" s="12" t="s">
        <v>66</v>
      </c>
      <c r="E89" s="20" t="s">
        <v>235</v>
      </c>
      <c r="F89" s="12"/>
      <c r="G89" s="13">
        <f>G90</f>
        <v>3000.23</v>
      </c>
      <c r="H89" s="13">
        <f t="shared" ref="H89:I89" si="25">H90</f>
        <v>826.66300000000001</v>
      </c>
      <c r="I89" s="13">
        <f t="shared" si="25"/>
        <v>1086.252</v>
      </c>
    </row>
    <row r="90" spans="1:9" ht="57" customHeight="1" x14ac:dyDescent="0.25">
      <c r="A90" s="66" t="s">
        <v>238</v>
      </c>
      <c r="B90" s="10">
        <v>904</v>
      </c>
      <c r="C90" s="12" t="s">
        <v>17</v>
      </c>
      <c r="D90" s="12" t="s">
        <v>66</v>
      </c>
      <c r="E90" s="23" t="s">
        <v>239</v>
      </c>
      <c r="F90" s="12"/>
      <c r="G90" s="13">
        <f>G91+G95+G106+G109+G115+G118</f>
        <v>3000.23</v>
      </c>
      <c r="H90" s="13">
        <f t="shared" ref="H90:I90" si="26">H91+H95+H106+H109+H115+H118</f>
        <v>826.66300000000001</v>
      </c>
      <c r="I90" s="13">
        <f t="shared" si="26"/>
        <v>1086.252</v>
      </c>
    </row>
    <row r="91" spans="1:9" ht="54.75" customHeight="1" x14ac:dyDescent="0.25">
      <c r="A91" s="46" t="s">
        <v>72</v>
      </c>
      <c r="B91" s="10">
        <v>904</v>
      </c>
      <c r="C91" s="12" t="s">
        <v>17</v>
      </c>
      <c r="D91" s="12" t="s">
        <v>66</v>
      </c>
      <c r="E91" s="47" t="s">
        <v>202</v>
      </c>
      <c r="F91" s="12"/>
      <c r="G91" s="13">
        <f t="shared" ref="G91:I92" si="27">G92</f>
        <v>230.63</v>
      </c>
      <c r="H91" s="13">
        <f t="shared" si="27"/>
        <v>238.25</v>
      </c>
      <c r="I91" s="13">
        <f t="shared" si="27"/>
        <v>313.00200000000001</v>
      </c>
    </row>
    <row r="92" spans="1:9" ht="58.5" customHeight="1" x14ac:dyDescent="0.25">
      <c r="A92" s="37" t="s">
        <v>26</v>
      </c>
      <c r="B92" s="10">
        <v>904</v>
      </c>
      <c r="C92" s="12" t="s">
        <v>17</v>
      </c>
      <c r="D92" s="12" t="s">
        <v>66</v>
      </c>
      <c r="E92" s="47" t="s">
        <v>202</v>
      </c>
      <c r="F92" s="12" t="s">
        <v>27</v>
      </c>
      <c r="G92" s="13">
        <f t="shared" si="27"/>
        <v>230.63</v>
      </c>
      <c r="H92" s="13">
        <f t="shared" si="27"/>
        <v>238.25</v>
      </c>
      <c r="I92" s="13">
        <f t="shared" si="27"/>
        <v>313.00200000000001</v>
      </c>
    </row>
    <row r="93" spans="1:9" ht="60.75" customHeight="1" x14ac:dyDescent="0.25">
      <c r="A93" s="37" t="s">
        <v>28</v>
      </c>
      <c r="B93" s="10">
        <v>904</v>
      </c>
      <c r="C93" s="12" t="s">
        <v>17</v>
      </c>
      <c r="D93" s="12" t="s">
        <v>66</v>
      </c>
      <c r="E93" s="47" t="s">
        <v>202</v>
      </c>
      <c r="F93" s="12" t="s">
        <v>29</v>
      </c>
      <c r="G93" s="13">
        <v>230.63</v>
      </c>
      <c r="H93" s="13">
        <v>238.25</v>
      </c>
      <c r="I93" s="13">
        <v>313.00200000000001</v>
      </c>
    </row>
    <row r="94" spans="1:9" ht="5.25" hidden="1" customHeight="1" x14ac:dyDescent="0.25">
      <c r="A94" s="16" t="s">
        <v>33</v>
      </c>
      <c r="B94" s="10">
        <v>904</v>
      </c>
      <c r="C94" s="12" t="s">
        <v>17</v>
      </c>
      <c r="D94" s="12" t="s">
        <v>66</v>
      </c>
      <c r="E94" s="12" t="s">
        <v>73</v>
      </c>
      <c r="F94" s="12" t="s">
        <v>34</v>
      </c>
      <c r="G94" s="13"/>
      <c r="H94" s="13"/>
      <c r="I94" s="13"/>
    </row>
    <row r="95" spans="1:9" ht="82.5" customHeight="1" x14ac:dyDescent="0.25">
      <c r="A95" s="46" t="s">
        <v>80</v>
      </c>
      <c r="B95" s="10">
        <v>904</v>
      </c>
      <c r="C95" s="12" t="s">
        <v>17</v>
      </c>
      <c r="D95" s="12" t="s">
        <v>66</v>
      </c>
      <c r="E95" s="47" t="s">
        <v>203</v>
      </c>
      <c r="F95" s="12"/>
      <c r="G95" s="13">
        <f t="shared" ref="G95:I96" si="28">G96</f>
        <v>4.6130000000000004</v>
      </c>
      <c r="H95" s="13">
        <f t="shared" si="28"/>
        <v>4.7649999999999997</v>
      </c>
      <c r="I95" s="13">
        <f t="shared" si="28"/>
        <v>6.2610000000000001</v>
      </c>
    </row>
    <row r="96" spans="1:9" ht="56.25" x14ac:dyDescent="0.25">
      <c r="A96" s="11" t="s">
        <v>26</v>
      </c>
      <c r="B96" s="10">
        <v>904</v>
      </c>
      <c r="C96" s="12" t="s">
        <v>17</v>
      </c>
      <c r="D96" s="12" t="s">
        <v>66</v>
      </c>
      <c r="E96" s="47" t="s">
        <v>203</v>
      </c>
      <c r="F96" s="12" t="s">
        <v>27</v>
      </c>
      <c r="G96" s="13">
        <f t="shared" si="28"/>
        <v>4.6130000000000004</v>
      </c>
      <c r="H96" s="13">
        <f t="shared" si="28"/>
        <v>4.7649999999999997</v>
      </c>
      <c r="I96" s="13">
        <f t="shared" si="28"/>
        <v>6.2610000000000001</v>
      </c>
    </row>
    <row r="97" spans="1:9" ht="56.25" x14ac:dyDescent="0.25">
      <c r="A97" s="11" t="s">
        <v>28</v>
      </c>
      <c r="B97" s="10">
        <v>904</v>
      </c>
      <c r="C97" s="12" t="s">
        <v>17</v>
      </c>
      <c r="D97" s="12" t="s">
        <v>66</v>
      </c>
      <c r="E97" s="47" t="s">
        <v>203</v>
      </c>
      <c r="F97" s="12" t="s">
        <v>29</v>
      </c>
      <c r="G97" s="13">
        <v>4.6130000000000004</v>
      </c>
      <c r="H97" s="13">
        <v>4.7649999999999997</v>
      </c>
      <c r="I97" s="13">
        <v>6.2610000000000001</v>
      </c>
    </row>
    <row r="98" spans="1:9" ht="75" hidden="1" x14ac:dyDescent="0.25">
      <c r="A98" s="16" t="s">
        <v>33</v>
      </c>
      <c r="B98" s="10">
        <v>904</v>
      </c>
      <c r="C98" s="12" t="s">
        <v>17</v>
      </c>
      <c r="D98" s="12" t="s">
        <v>66</v>
      </c>
      <c r="E98" s="12" t="s">
        <v>75</v>
      </c>
      <c r="F98" s="12" t="s">
        <v>34</v>
      </c>
      <c r="G98" s="13">
        <v>0</v>
      </c>
      <c r="H98" s="13">
        <v>0</v>
      </c>
      <c r="I98" s="13">
        <v>0</v>
      </c>
    </row>
    <row r="99" spans="1:9" ht="93.75" hidden="1" x14ac:dyDescent="0.25">
      <c r="A99" s="21" t="s">
        <v>76</v>
      </c>
      <c r="B99" s="10">
        <v>904</v>
      </c>
      <c r="C99" s="12" t="s">
        <v>17</v>
      </c>
      <c r="D99" s="12" t="s">
        <v>66</v>
      </c>
      <c r="E99" s="12" t="s">
        <v>77</v>
      </c>
      <c r="F99" s="12"/>
      <c r="G99" s="13">
        <f t="shared" ref="G99:I101" si="29">G100</f>
        <v>0</v>
      </c>
      <c r="H99" s="13">
        <f t="shared" si="29"/>
        <v>0</v>
      </c>
      <c r="I99" s="13">
        <f t="shared" si="29"/>
        <v>0</v>
      </c>
    </row>
    <row r="100" spans="1:9" ht="56.25" hidden="1" x14ac:dyDescent="0.25">
      <c r="A100" s="11" t="s">
        <v>26</v>
      </c>
      <c r="B100" s="10">
        <v>904</v>
      </c>
      <c r="C100" s="12" t="s">
        <v>17</v>
      </c>
      <c r="D100" s="12" t="s">
        <v>66</v>
      </c>
      <c r="E100" s="12" t="s">
        <v>77</v>
      </c>
      <c r="F100" s="12" t="s">
        <v>27</v>
      </c>
      <c r="G100" s="13">
        <f t="shared" si="29"/>
        <v>0</v>
      </c>
      <c r="H100" s="13">
        <f t="shared" si="29"/>
        <v>0</v>
      </c>
      <c r="I100" s="13">
        <f t="shared" si="29"/>
        <v>0</v>
      </c>
    </row>
    <row r="101" spans="1:9" ht="56.25" hidden="1" x14ac:dyDescent="0.25">
      <c r="A101" s="11" t="s">
        <v>28</v>
      </c>
      <c r="B101" s="10">
        <v>904</v>
      </c>
      <c r="C101" s="12" t="s">
        <v>17</v>
      </c>
      <c r="D101" s="12" t="s">
        <v>66</v>
      </c>
      <c r="E101" s="12" t="s">
        <v>77</v>
      </c>
      <c r="F101" s="12" t="s">
        <v>29</v>
      </c>
      <c r="G101" s="13">
        <f t="shared" si="29"/>
        <v>0</v>
      </c>
      <c r="H101" s="13">
        <f t="shared" si="29"/>
        <v>0</v>
      </c>
      <c r="I101" s="13">
        <f t="shared" si="29"/>
        <v>0</v>
      </c>
    </row>
    <row r="102" spans="1:9" ht="75" hidden="1" x14ac:dyDescent="0.25">
      <c r="A102" s="16" t="s">
        <v>33</v>
      </c>
      <c r="B102" s="10">
        <v>904</v>
      </c>
      <c r="C102" s="12" t="s">
        <v>17</v>
      </c>
      <c r="D102" s="12" t="s">
        <v>66</v>
      </c>
      <c r="E102" s="12" t="s">
        <v>77</v>
      </c>
      <c r="F102" s="12" t="s">
        <v>34</v>
      </c>
      <c r="G102" s="13">
        <v>0</v>
      </c>
      <c r="H102" s="13">
        <v>0</v>
      </c>
      <c r="I102" s="13">
        <v>0</v>
      </c>
    </row>
    <row r="103" spans="1:9" ht="0.75" customHeight="1" x14ac:dyDescent="0.25">
      <c r="A103" s="16" t="s">
        <v>78</v>
      </c>
      <c r="B103" s="10">
        <v>904</v>
      </c>
      <c r="C103" s="12" t="s">
        <v>17</v>
      </c>
      <c r="D103" s="12" t="s">
        <v>66</v>
      </c>
      <c r="E103" s="12" t="s">
        <v>79</v>
      </c>
      <c r="F103" s="12"/>
      <c r="G103" s="13">
        <f t="shared" ref="G103:I104" si="30">G104</f>
        <v>0</v>
      </c>
      <c r="H103" s="13">
        <f t="shared" si="30"/>
        <v>0</v>
      </c>
      <c r="I103" s="13">
        <f t="shared" si="30"/>
        <v>0</v>
      </c>
    </row>
    <row r="104" spans="1:9" ht="56.25" hidden="1" x14ac:dyDescent="0.25">
      <c r="A104" s="11" t="s">
        <v>26</v>
      </c>
      <c r="B104" s="10">
        <v>904</v>
      </c>
      <c r="C104" s="12" t="s">
        <v>17</v>
      </c>
      <c r="D104" s="12" t="s">
        <v>66</v>
      </c>
      <c r="E104" s="12" t="s">
        <v>79</v>
      </c>
      <c r="F104" s="12" t="s">
        <v>27</v>
      </c>
      <c r="G104" s="13">
        <f t="shared" si="30"/>
        <v>0</v>
      </c>
      <c r="H104" s="13">
        <f t="shared" si="30"/>
        <v>0</v>
      </c>
      <c r="I104" s="13">
        <f t="shared" si="30"/>
        <v>0</v>
      </c>
    </row>
    <row r="105" spans="1:9" ht="56.25" hidden="1" x14ac:dyDescent="0.25">
      <c r="A105" s="11" t="s">
        <v>28</v>
      </c>
      <c r="B105" s="10">
        <v>904</v>
      </c>
      <c r="C105" s="12" t="s">
        <v>17</v>
      </c>
      <c r="D105" s="12" t="s">
        <v>66</v>
      </c>
      <c r="E105" s="12" t="s">
        <v>79</v>
      </c>
      <c r="F105" s="12" t="s">
        <v>29</v>
      </c>
      <c r="G105" s="13">
        <v>0</v>
      </c>
      <c r="H105" s="13">
        <v>0</v>
      </c>
      <c r="I105" s="13">
        <v>0</v>
      </c>
    </row>
    <row r="106" spans="1:9" ht="75.75" customHeight="1" x14ac:dyDescent="0.25">
      <c r="A106" s="53" t="s">
        <v>74</v>
      </c>
      <c r="B106" s="10">
        <v>904</v>
      </c>
      <c r="C106" s="12" t="s">
        <v>17</v>
      </c>
      <c r="D106" s="12" t="s">
        <v>66</v>
      </c>
      <c r="E106" s="47" t="s">
        <v>204</v>
      </c>
      <c r="F106" s="12"/>
      <c r="G106" s="13">
        <f t="shared" ref="G106:I107" si="31">G107</f>
        <v>538.08299999999997</v>
      </c>
      <c r="H106" s="13">
        <f t="shared" si="31"/>
        <v>555.85500000000002</v>
      </c>
      <c r="I106" s="13">
        <f t="shared" si="31"/>
        <v>730.46600000000001</v>
      </c>
    </row>
    <row r="107" spans="1:9" ht="57" customHeight="1" x14ac:dyDescent="0.25">
      <c r="A107" s="11" t="s">
        <v>26</v>
      </c>
      <c r="B107" s="10">
        <v>904</v>
      </c>
      <c r="C107" s="12" t="s">
        <v>17</v>
      </c>
      <c r="D107" s="12" t="s">
        <v>66</v>
      </c>
      <c r="E107" s="47" t="s">
        <v>204</v>
      </c>
      <c r="F107" s="12" t="s">
        <v>27</v>
      </c>
      <c r="G107" s="13">
        <f t="shared" si="31"/>
        <v>538.08299999999997</v>
      </c>
      <c r="H107" s="13">
        <f t="shared" si="31"/>
        <v>555.85500000000002</v>
      </c>
      <c r="I107" s="13">
        <f t="shared" si="31"/>
        <v>730.46600000000001</v>
      </c>
    </row>
    <row r="108" spans="1:9" ht="60" customHeight="1" x14ac:dyDescent="0.25">
      <c r="A108" s="11" t="s">
        <v>28</v>
      </c>
      <c r="B108" s="10">
        <v>904</v>
      </c>
      <c r="C108" s="12" t="s">
        <v>17</v>
      </c>
      <c r="D108" s="12" t="s">
        <v>66</v>
      </c>
      <c r="E108" s="47" t="s">
        <v>204</v>
      </c>
      <c r="F108" s="12" t="s">
        <v>29</v>
      </c>
      <c r="G108" s="13">
        <v>538.08299999999997</v>
      </c>
      <c r="H108" s="13">
        <v>555.85500000000002</v>
      </c>
      <c r="I108" s="13">
        <v>730.46600000000001</v>
      </c>
    </row>
    <row r="109" spans="1:9" ht="99" customHeight="1" x14ac:dyDescent="0.25">
      <c r="A109" s="53" t="s">
        <v>205</v>
      </c>
      <c r="B109" s="10">
        <v>904</v>
      </c>
      <c r="C109" s="12" t="s">
        <v>17</v>
      </c>
      <c r="D109" s="12" t="s">
        <v>66</v>
      </c>
      <c r="E109" s="47" t="s">
        <v>206</v>
      </c>
      <c r="F109" s="12"/>
      <c r="G109" s="13">
        <f t="shared" ref="G109:I110" si="32">G110</f>
        <v>26.904</v>
      </c>
      <c r="H109" s="13">
        <f t="shared" si="32"/>
        <v>27.792999999999999</v>
      </c>
      <c r="I109" s="13">
        <f t="shared" si="32"/>
        <v>36.523000000000003</v>
      </c>
    </row>
    <row r="110" spans="1:9" ht="56.25" x14ac:dyDescent="0.25">
      <c r="A110" s="11" t="s">
        <v>26</v>
      </c>
      <c r="B110" s="10">
        <v>904</v>
      </c>
      <c r="C110" s="12" t="s">
        <v>17</v>
      </c>
      <c r="D110" s="12" t="s">
        <v>66</v>
      </c>
      <c r="E110" s="47" t="s">
        <v>206</v>
      </c>
      <c r="F110" s="12" t="s">
        <v>27</v>
      </c>
      <c r="G110" s="13">
        <f t="shared" si="32"/>
        <v>26.904</v>
      </c>
      <c r="H110" s="13">
        <f t="shared" si="32"/>
        <v>27.792999999999999</v>
      </c>
      <c r="I110" s="13">
        <f t="shared" si="32"/>
        <v>36.523000000000003</v>
      </c>
    </row>
    <row r="111" spans="1:9" ht="59.25" customHeight="1" x14ac:dyDescent="0.25">
      <c r="A111" s="11" t="s">
        <v>28</v>
      </c>
      <c r="B111" s="10">
        <v>904</v>
      </c>
      <c r="C111" s="12" t="s">
        <v>17</v>
      </c>
      <c r="D111" s="12" t="s">
        <v>66</v>
      </c>
      <c r="E111" s="47" t="s">
        <v>206</v>
      </c>
      <c r="F111" s="12" t="s">
        <v>29</v>
      </c>
      <c r="G111" s="13">
        <v>26.904</v>
      </c>
      <c r="H111" s="13">
        <v>27.792999999999999</v>
      </c>
      <c r="I111" s="13">
        <v>36.523000000000003</v>
      </c>
    </row>
    <row r="112" spans="1:9" ht="75" hidden="1" x14ac:dyDescent="0.25">
      <c r="A112" s="54" t="s">
        <v>78</v>
      </c>
      <c r="B112" s="10">
        <v>904</v>
      </c>
      <c r="C112" s="12" t="s">
        <v>17</v>
      </c>
      <c r="D112" s="12" t="s">
        <v>66</v>
      </c>
      <c r="E112" s="61" t="s">
        <v>223</v>
      </c>
      <c r="F112" s="12"/>
      <c r="G112" s="13">
        <f>G113</f>
        <v>0</v>
      </c>
      <c r="H112" s="13">
        <f t="shared" ref="H112:I112" si="33">H113</f>
        <v>0</v>
      </c>
      <c r="I112" s="13">
        <f t="shared" si="33"/>
        <v>0</v>
      </c>
    </row>
    <row r="113" spans="1:9" ht="56.25" hidden="1" x14ac:dyDescent="0.25">
      <c r="A113" s="11" t="s">
        <v>26</v>
      </c>
      <c r="B113" s="10">
        <v>904</v>
      </c>
      <c r="C113" s="12" t="s">
        <v>17</v>
      </c>
      <c r="D113" s="12" t="s">
        <v>66</v>
      </c>
      <c r="E113" s="61" t="s">
        <v>223</v>
      </c>
      <c r="F113" s="12"/>
      <c r="G113" s="13">
        <f>G114</f>
        <v>0</v>
      </c>
      <c r="H113" s="13">
        <f t="shared" ref="H113:I113" si="34">H114</f>
        <v>0</v>
      </c>
      <c r="I113" s="13">
        <f t="shared" si="34"/>
        <v>0</v>
      </c>
    </row>
    <row r="114" spans="1:9" ht="56.25" hidden="1" x14ac:dyDescent="0.25">
      <c r="A114" s="11" t="s">
        <v>28</v>
      </c>
      <c r="B114" s="10">
        <v>904</v>
      </c>
      <c r="C114" s="12" t="s">
        <v>17</v>
      </c>
      <c r="D114" s="12" t="s">
        <v>66</v>
      </c>
      <c r="E114" s="61" t="s">
        <v>223</v>
      </c>
      <c r="F114" s="12"/>
      <c r="G114" s="13">
        <v>0</v>
      </c>
      <c r="H114" s="13">
        <v>0</v>
      </c>
      <c r="I114" s="13">
        <v>0</v>
      </c>
    </row>
    <row r="115" spans="1:9" ht="77.25" customHeight="1" x14ac:dyDescent="0.25">
      <c r="A115" s="62" t="s">
        <v>218</v>
      </c>
      <c r="B115" s="10">
        <v>904</v>
      </c>
      <c r="C115" s="12" t="s">
        <v>17</v>
      </c>
      <c r="D115" s="12" t="s">
        <v>66</v>
      </c>
      <c r="E115" s="61" t="s">
        <v>224</v>
      </c>
      <c r="F115" s="12"/>
      <c r="G115" s="13">
        <f>G116</f>
        <v>700</v>
      </c>
      <c r="H115" s="13">
        <f t="shared" ref="H115:I115" si="35">H116</f>
        <v>0</v>
      </c>
      <c r="I115" s="13">
        <f t="shared" si="35"/>
        <v>0</v>
      </c>
    </row>
    <row r="116" spans="1:9" ht="57.75" customHeight="1" x14ac:dyDescent="0.25">
      <c r="A116" s="11" t="s">
        <v>26</v>
      </c>
      <c r="B116" s="10">
        <v>904</v>
      </c>
      <c r="C116" s="12" t="s">
        <v>17</v>
      </c>
      <c r="D116" s="12" t="s">
        <v>66</v>
      </c>
      <c r="E116" s="61" t="s">
        <v>224</v>
      </c>
      <c r="F116" s="12"/>
      <c r="G116" s="13">
        <f>G117</f>
        <v>700</v>
      </c>
      <c r="H116" s="13">
        <f t="shared" ref="H116:I116" si="36">H117</f>
        <v>0</v>
      </c>
      <c r="I116" s="13">
        <f t="shared" si="36"/>
        <v>0</v>
      </c>
    </row>
    <row r="117" spans="1:9" ht="59.25" customHeight="1" x14ac:dyDescent="0.25">
      <c r="A117" s="11" t="s">
        <v>28</v>
      </c>
      <c r="B117" s="10">
        <v>904</v>
      </c>
      <c r="C117" s="12" t="s">
        <v>17</v>
      </c>
      <c r="D117" s="12" t="s">
        <v>66</v>
      </c>
      <c r="E117" s="61" t="s">
        <v>224</v>
      </c>
      <c r="F117" s="12"/>
      <c r="G117" s="13">
        <v>700</v>
      </c>
      <c r="H117" s="13">
        <v>0</v>
      </c>
      <c r="I117" s="13">
        <v>0</v>
      </c>
    </row>
    <row r="118" spans="1:9" ht="81" customHeight="1" x14ac:dyDescent="0.25">
      <c r="A118" s="54" t="s">
        <v>219</v>
      </c>
      <c r="B118" s="10">
        <v>904</v>
      </c>
      <c r="C118" s="12" t="s">
        <v>17</v>
      </c>
      <c r="D118" s="12" t="s">
        <v>66</v>
      </c>
      <c r="E118" s="61" t="s">
        <v>225</v>
      </c>
      <c r="F118" s="12"/>
      <c r="G118" s="13">
        <f>G119</f>
        <v>1500</v>
      </c>
      <c r="H118" s="13">
        <f t="shared" ref="H118:I118" si="37">H119</f>
        <v>0</v>
      </c>
      <c r="I118" s="13">
        <f t="shared" si="37"/>
        <v>0</v>
      </c>
    </row>
    <row r="119" spans="1:9" ht="57.75" customHeight="1" x14ac:dyDescent="0.25">
      <c r="A119" s="11" t="s">
        <v>26</v>
      </c>
      <c r="B119" s="10">
        <v>904</v>
      </c>
      <c r="C119" s="12" t="s">
        <v>17</v>
      </c>
      <c r="D119" s="12" t="s">
        <v>66</v>
      </c>
      <c r="E119" s="61" t="s">
        <v>225</v>
      </c>
      <c r="F119" s="12"/>
      <c r="G119" s="13">
        <f>G120</f>
        <v>1500</v>
      </c>
      <c r="H119" s="13">
        <f t="shared" ref="H119:I119" si="38">H120</f>
        <v>0</v>
      </c>
      <c r="I119" s="13">
        <f t="shared" si="38"/>
        <v>0</v>
      </c>
    </row>
    <row r="120" spans="1:9" ht="57.75" customHeight="1" x14ac:dyDescent="0.25">
      <c r="A120" s="11" t="s">
        <v>28</v>
      </c>
      <c r="B120" s="10">
        <v>904</v>
      </c>
      <c r="C120" s="12" t="s">
        <v>17</v>
      </c>
      <c r="D120" s="12" t="s">
        <v>66</v>
      </c>
      <c r="E120" s="61" t="s">
        <v>225</v>
      </c>
      <c r="F120" s="12"/>
      <c r="G120" s="13">
        <v>1500</v>
      </c>
      <c r="H120" s="13">
        <v>0</v>
      </c>
      <c r="I120" s="13">
        <v>0</v>
      </c>
    </row>
    <row r="121" spans="1:9" ht="74.25" hidden="1" customHeight="1" x14ac:dyDescent="0.25">
      <c r="A121" s="16" t="s">
        <v>33</v>
      </c>
      <c r="B121" s="10">
        <v>904</v>
      </c>
      <c r="C121" s="12" t="s">
        <v>17</v>
      </c>
      <c r="D121" s="12" t="s">
        <v>66</v>
      </c>
      <c r="E121" s="12" t="s">
        <v>81</v>
      </c>
      <c r="F121" s="12" t="s">
        <v>34</v>
      </c>
      <c r="G121" s="13">
        <v>0</v>
      </c>
      <c r="H121" s="13">
        <v>0</v>
      </c>
      <c r="I121" s="13">
        <v>0</v>
      </c>
    </row>
    <row r="122" spans="1:9" ht="112.5" hidden="1" x14ac:dyDescent="0.25">
      <c r="A122" s="16" t="s">
        <v>82</v>
      </c>
      <c r="B122" s="10">
        <v>904</v>
      </c>
      <c r="C122" s="12" t="s">
        <v>17</v>
      </c>
      <c r="D122" s="12" t="s">
        <v>66</v>
      </c>
      <c r="E122" s="12" t="s">
        <v>83</v>
      </c>
      <c r="F122" s="12"/>
      <c r="G122" s="13">
        <f t="shared" ref="G122:I124" si="39">G123</f>
        <v>0</v>
      </c>
      <c r="H122" s="13">
        <f t="shared" si="39"/>
        <v>0</v>
      </c>
      <c r="I122" s="13">
        <f t="shared" si="39"/>
        <v>0</v>
      </c>
    </row>
    <row r="123" spans="1:9" ht="56.25" hidden="1" x14ac:dyDescent="0.25">
      <c r="A123" s="11" t="s">
        <v>26</v>
      </c>
      <c r="B123" s="10">
        <v>904</v>
      </c>
      <c r="C123" s="12" t="s">
        <v>17</v>
      </c>
      <c r="D123" s="12" t="s">
        <v>66</v>
      </c>
      <c r="E123" s="12" t="s">
        <v>83</v>
      </c>
      <c r="F123" s="12" t="s">
        <v>27</v>
      </c>
      <c r="G123" s="13">
        <f t="shared" si="39"/>
        <v>0</v>
      </c>
      <c r="H123" s="13">
        <f t="shared" si="39"/>
        <v>0</v>
      </c>
      <c r="I123" s="13">
        <f t="shared" si="39"/>
        <v>0</v>
      </c>
    </row>
    <row r="124" spans="1:9" ht="56.25" hidden="1" x14ac:dyDescent="0.25">
      <c r="A124" s="11" t="s">
        <v>28</v>
      </c>
      <c r="B124" s="10">
        <v>904</v>
      </c>
      <c r="C124" s="12" t="s">
        <v>17</v>
      </c>
      <c r="D124" s="12" t="s">
        <v>66</v>
      </c>
      <c r="E124" s="12" t="s">
        <v>83</v>
      </c>
      <c r="F124" s="12" t="s">
        <v>29</v>
      </c>
      <c r="G124" s="13">
        <f t="shared" si="39"/>
        <v>0</v>
      </c>
      <c r="H124" s="13">
        <f t="shared" si="39"/>
        <v>0</v>
      </c>
      <c r="I124" s="13">
        <f t="shared" si="39"/>
        <v>0</v>
      </c>
    </row>
    <row r="125" spans="1:9" ht="0.75" hidden="1" customHeight="1" x14ac:dyDescent="0.25">
      <c r="A125" s="16" t="s">
        <v>33</v>
      </c>
      <c r="B125" s="10">
        <v>904</v>
      </c>
      <c r="C125" s="12" t="s">
        <v>17</v>
      </c>
      <c r="D125" s="12" t="s">
        <v>66</v>
      </c>
      <c r="E125" s="12" t="s">
        <v>83</v>
      </c>
      <c r="F125" s="12" t="s">
        <v>34</v>
      </c>
      <c r="G125" s="13">
        <v>0</v>
      </c>
      <c r="H125" s="13">
        <v>0</v>
      </c>
      <c r="I125" s="13">
        <v>0</v>
      </c>
    </row>
    <row r="126" spans="1:9" ht="75" x14ac:dyDescent="0.25">
      <c r="A126" s="59" t="s">
        <v>72</v>
      </c>
      <c r="B126" s="10">
        <v>904</v>
      </c>
      <c r="C126" s="12" t="s">
        <v>17</v>
      </c>
      <c r="D126" s="12" t="s">
        <v>66</v>
      </c>
      <c r="E126" s="60" t="s">
        <v>252</v>
      </c>
      <c r="F126" s="12"/>
      <c r="G126" s="13">
        <f t="shared" ref="G126:I127" si="40">G127</f>
        <v>1264.0675200000001</v>
      </c>
      <c r="H126" s="13">
        <f t="shared" si="40"/>
        <v>0</v>
      </c>
      <c r="I126" s="13">
        <f t="shared" si="40"/>
        <v>0</v>
      </c>
    </row>
    <row r="127" spans="1:9" ht="56.25" x14ac:dyDescent="0.25">
      <c r="A127" s="11" t="s">
        <v>26</v>
      </c>
      <c r="B127" s="10">
        <v>904</v>
      </c>
      <c r="C127" s="12" t="s">
        <v>17</v>
      </c>
      <c r="D127" s="12" t="s">
        <v>66</v>
      </c>
      <c r="E127" s="60" t="s">
        <v>252</v>
      </c>
      <c r="F127" s="12" t="s">
        <v>27</v>
      </c>
      <c r="G127" s="13">
        <f t="shared" si="40"/>
        <v>1264.0675200000001</v>
      </c>
      <c r="H127" s="13">
        <f t="shared" si="40"/>
        <v>0</v>
      </c>
      <c r="I127" s="13">
        <f t="shared" si="40"/>
        <v>0</v>
      </c>
    </row>
    <row r="128" spans="1:9" ht="56.25" x14ac:dyDescent="0.25">
      <c r="A128" s="11" t="s">
        <v>28</v>
      </c>
      <c r="B128" s="10">
        <v>904</v>
      </c>
      <c r="C128" s="12" t="s">
        <v>17</v>
      </c>
      <c r="D128" s="12" t="s">
        <v>66</v>
      </c>
      <c r="E128" s="60" t="s">
        <v>252</v>
      </c>
      <c r="F128" s="12" t="s">
        <v>29</v>
      </c>
      <c r="G128" s="13">
        <v>1264.0675200000001</v>
      </c>
      <c r="H128" s="13">
        <v>0</v>
      </c>
      <c r="I128" s="13">
        <v>0</v>
      </c>
    </row>
    <row r="129" spans="1:9" ht="39" customHeight="1" x14ac:dyDescent="0.25">
      <c r="A129" s="16" t="s">
        <v>84</v>
      </c>
      <c r="B129" s="10">
        <v>904</v>
      </c>
      <c r="C129" s="12" t="s">
        <v>17</v>
      </c>
      <c r="D129" s="12" t="s">
        <v>85</v>
      </c>
      <c r="E129" s="12"/>
      <c r="F129" s="12"/>
      <c r="G129" s="13">
        <f>G130+G133+G136+G141</f>
        <v>2045.37</v>
      </c>
      <c r="H129" s="13">
        <f t="shared" ref="H129:I129" si="41">H130+H133+H136+H141</f>
        <v>0</v>
      </c>
      <c r="I129" s="13">
        <f t="shared" si="41"/>
        <v>0</v>
      </c>
    </row>
    <row r="130" spans="1:9" ht="56.25" hidden="1" x14ac:dyDescent="0.25">
      <c r="A130" s="16" t="s">
        <v>86</v>
      </c>
      <c r="B130" s="10">
        <v>904</v>
      </c>
      <c r="C130" s="12" t="s">
        <v>17</v>
      </c>
      <c r="D130" s="12" t="s">
        <v>85</v>
      </c>
      <c r="E130" s="55" t="s">
        <v>220</v>
      </c>
      <c r="F130" s="12"/>
      <c r="G130" s="13">
        <f t="shared" ref="G130:I131" si="42">G131</f>
        <v>0</v>
      </c>
      <c r="H130" s="13">
        <f t="shared" si="42"/>
        <v>0</v>
      </c>
      <c r="I130" s="13">
        <f t="shared" si="42"/>
        <v>0</v>
      </c>
    </row>
    <row r="131" spans="1:9" ht="56.25" hidden="1" x14ac:dyDescent="0.25">
      <c r="A131" s="16" t="s">
        <v>26</v>
      </c>
      <c r="B131" s="10">
        <v>904</v>
      </c>
      <c r="C131" s="12" t="s">
        <v>17</v>
      </c>
      <c r="D131" s="12" t="s">
        <v>85</v>
      </c>
      <c r="E131" s="55" t="s">
        <v>220</v>
      </c>
      <c r="F131" s="12" t="s">
        <v>27</v>
      </c>
      <c r="G131" s="13">
        <f t="shared" si="42"/>
        <v>0</v>
      </c>
      <c r="H131" s="13">
        <f t="shared" si="42"/>
        <v>0</v>
      </c>
      <c r="I131" s="13">
        <f t="shared" si="42"/>
        <v>0</v>
      </c>
    </row>
    <row r="132" spans="1:9" ht="56.25" hidden="1" x14ac:dyDescent="0.25">
      <c r="A132" s="16" t="s">
        <v>28</v>
      </c>
      <c r="B132" s="10">
        <v>904</v>
      </c>
      <c r="C132" s="12" t="s">
        <v>17</v>
      </c>
      <c r="D132" s="12" t="s">
        <v>85</v>
      </c>
      <c r="E132" s="55" t="s">
        <v>220</v>
      </c>
      <c r="F132" s="12" t="s">
        <v>29</v>
      </c>
      <c r="G132" s="13">
        <v>0</v>
      </c>
      <c r="H132" s="13">
        <v>0</v>
      </c>
      <c r="I132" s="13">
        <v>0</v>
      </c>
    </row>
    <row r="133" spans="1:9" ht="150" x14ac:dyDescent="0.25">
      <c r="A133" s="64" t="s">
        <v>249</v>
      </c>
      <c r="B133" s="10">
        <v>904</v>
      </c>
      <c r="C133" s="12" t="s">
        <v>17</v>
      </c>
      <c r="D133" s="12" t="s">
        <v>85</v>
      </c>
      <c r="E133" s="55" t="s">
        <v>246</v>
      </c>
      <c r="F133" s="12"/>
      <c r="G133" s="13">
        <f>G134</f>
        <v>1795.37</v>
      </c>
      <c r="H133" s="13">
        <f t="shared" ref="H133:I133" si="43">H134</f>
        <v>0</v>
      </c>
      <c r="I133" s="13">
        <f t="shared" si="43"/>
        <v>0</v>
      </c>
    </row>
    <row r="134" spans="1:9" ht="56.25" x14ac:dyDescent="0.25">
      <c r="A134" s="37" t="s">
        <v>26</v>
      </c>
      <c r="B134" s="10">
        <v>904</v>
      </c>
      <c r="C134" s="12" t="s">
        <v>17</v>
      </c>
      <c r="D134" s="12" t="s">
        <v>85</v>
      </c>
      <c r="E134" s="55" t="s">
        <v>246</v>
      </c>
      <c r="F134" s="12"/>
      <c r="G134" s="13">
        <f>G135</f>
        <v>1795.37</v>
      </c>
      <c r="H134" s="13">
        <f t="shared" ref="H134:I134" si="44">H135</f>
        <v>0</v>
      </c>
      <c r="I134" s="13">
        <f t="shared" si="44"/>
        <v>0</v>
      </c>
    </row>
    <row r="135" spans="1:9" ht="56.25" x14ac:dyDescent="0.25">
      <c r="A135" s="37" t="s">
        <v>28</v>
      </c>
      <c r="B135" s="10">
        <v>904</v>
      </c>
      <c r="C135" s="12" t="s">
        <v>17</v>
      </c>
      <c r="D135" s="12" t="s">
        <v>85</v>
      </c>
      <c r="E135" s="55" t="s">
        <v>246</v>
      </c>
      <c r="F135" s="12"/>
      <c r="G135" s="13">
        <v>1795.37</v>
      </c>
      <c r="H135" s="13">
        <v>0</v>
      </c>
      <c r="I135" s="13">
        <v>0</v>
      </c>
    </row>
    <row r="136" spans="1:9" ht="171" customHeight="1" x14ac:dyDescent="0.25">
      <c r="A136" s="63" t="s">
        <v>250</v>
      </c>
      <c r="B136" s="10">
        <v>904</v>
      </c>
      <c r="C136" s="12" t="s">
        <v>17</v>
      </c>
      <c r="D136" s="12" t="s">
        <v>85</v>
      </c>
      <c r="E136" s="55" t="s">
        <v>247</v>
      </c>
      <c r="F136" s="12"/>
      <c r="G136" s="13">
        <f>G137</f>
        <v>200</v>
      </c>
      <c r="H136" s="13">
        <f t="shared" ref="H136:I136" si="45">H137</f>
        <v>0</v>
      </c>
      <c r="I136" s="13">
        <f t="shared" si="45"/>
        <v>0</v>
      </c>
    </row>
    <row r="137" spans="1:9" ht="56.25" x14ac:dyDescent="0.25">
      <c r="A137" s="37" t="s">
        <v>26</v>
      </c>
      <c r="B137" s="10">
        <v>904</v>
      </c>
      <c r="C137" s="12" t="s">
        <v>17</v>
      </c>
      <c r="D137" s="12" t="s">
        <v>85</v>
      </c>
      <c r="E137" s="55" t="s">
        <v>247</v>
      </c>
      <c r="F137" s="12"/>
      <c r="G137" s="13">
        <f>G138</f>
        <v>200</v>
      </c>
      <c r="H137" s="13">
        <f t="shared" ref="H137:I137" si="46">H138</f>
        <v>0</v>
      </c>
      <c r="I137" s="13">
        <f t="shared" si="46"/>
        <v>0</v>
      </c>
    </row>
    <row r="138" spans="1:9" ht="56.25" x14ac:dyDescent="0.25">
      <c r="A138" s="37" t="s">
        <v>28</v>
      </c>
      <c r="B138" s="10">
        <v>904</v>
      </c>
      <c r="C138" s="12" t="s">
        <v>17</v>
      </c>
      <c r="D138" s="12" t="s">
        <v>85</v>
      </c>
      <c r="E138" s="55" t="s">
        <v>247</v>
      </c>
      <c r="F138" s="12"/>
      <c r="G138" s="13">
        <v>200</v>
      </c>
      <c r="H138" s="13">
        <v>0</v>
      </c>
      <c r="I138" s="13">
        <v>0</v>
      </c>
    </row>
    <row r="139" spans="1:9" ht="93.75" x14ac:dyDescent="0.25">
      <c r="A139" s="11" t="s">
        <v>234</v>
      </c>
      <c r="B139" s="10">
        <v>904</v>
      </c>
      <c r="C139" s="12" t="s">
        <v>17</v>
      </c>
      <c r="D139" s="12" t="s">
        <v>85</v>
      </c>
      <c r="E139" s="20" t="s">
        <v>235</v>
      </c>
      <c r="F139" s="12"/>
      <c r="G139" s="13">
        <f>G140</f>
        <v>50</v>
      </c>
      <c r="H139" s="13">
        <f t="shared" ref="H139:I139" si="47">H140</f>
        <v>0</v>
      </c>
      <c r="I139" s="13">
        <f t="shared" si="47"/>
        <v>0</v>
      </c>
    </row>
    <row r="140" spans="1:9" ht="56.25" x14ac:dyDescent="0.25">
      <c r="A140" s="11" t="s">
        <v>236</v>
      </c>
      <c r="B140" s="10">
        <v>904</v>
      </c>
      <c r="C140" s="12" t="s">
        <v>17</v>
      </c>
      <c r="D140" s="12" t="s">
        <v>85</v>
      </c>
      <c r="E140" s="23" t="s">
        <v>237</v>
      </c>
      <c r="F140" s="12"/>
      <c r="G140" s="13">
        <f>G141</f>
        <v>50</v>
      </c>
      <c r="H140" s="13">
        <f t="shared" ref="H140:I140" si="48">H141</f>
        <v>0</v>
      </c>
      <c r="I140" s="13">
        <f t="shared" si="48"/>
        <v>0</v>
      </c>
    </row>
    <row r="141" spans="1:9" ht="37.5" x14ac:dyDescent="0.25">
      <c r="A141" s="37" t="s">
        <v>233</v>
      </c>
      <c r="B141" s="10">
        <v>904</v>
      </c>
      <c r="C141" s="12" t="s">
        <v>17</v>
      </c>
      <c r="D141" s="12" t="s">
        <v>85</v>
      </c>
      <c r="E141" s="55" t="s">
        <v>232</v>
      </c>
      <c r="F141" s="12"/>
      <c r="G141" s="13">
        <f>G142</f>
        <v>50</v>
      </c>
      <c r="H141" s="13">
        <f t="shared" ref="H141:I141" si="49">H142</f>
        <v>0</v>
      </c>
      <c r="I141" s="13">
        <f t="shared" si="49"/>
        <v>0</v>
      </c>
    </row>
    <row r="142" spans="1:9" ht="56.25" x14ac:dyDescent="0.25">
      <c r="A142" s="54" t="s">
        <v>26</v>
      </c>
      <c r="B142" s="10">
        <v>904</v>
      </c>
      <c r="C142" s="12" t="s">
        <v>17</v>
      </c>
      <c r="D142" s="12" t="s">
        <v>85</v>
      </c>
      <c r="E142" s="55" t="s">
        <v>232</v>
      </c>
      <c r="F142" s="12" t="s">
        <v>27</v>
      </c>
      <c r="G142" s="13">
        <f>G143</f>
        <v>50</v>
      </c>
      <c r="H142" s="13">
        <f t="shared" ref="H142:I142" si="50">H143</f>
        <v>0</v>
      </c>
      <c r="I142" s="13">
        <f t="shared" si="50"/>
        <v>0</v>
      </c>
    </row>
    <row r="143" spans="1:9" ht="56.25" x14ac:dyDescent="0.25">
      <c r="A143" s="54" t="s">
        <v>28</v>
      </c>
      <c r="B143" s="10">
        <v>904</v>
      </c>
      <c r="C143" s="12" t="s">
        <v>17</v>
      </c>
      <c r="D143" s="12" t="s">
        <v>85</v>
      </c>
      <c r="E143" s="55" t="s">
        <v>232</v>
      </c>
      <c r="F143" s="12" t="s">
        <v>29</v>
      </c>
      <c r="G143" s="13">
        <v>50</v>
      </c>
      <c r="H143" s="13">
        <v>0</v>
      </c>
      <c r="I143" s="13">
        <v>0</v>
      </c>
    </row>
    <row r="144" spans="1:9" ht="24" customHeight="1" x14ac:dyDescent="0.25">
      <c r="A144" s="11" t="s">
        <v>87</v>
      </c>
      <c r="B144" s="10">
        <v>904</v>
      </c>
      <c r="C144" s="12" t="s">
        <v>88</v>
      </c>
      <c r="D144" s="12"/>
      <c r="E144" s="12"/>
      <c r="F144" s="12"/>
      <c r="G144" s="13">
        <f>G145+G154+G169</f>
        <v>575.50299999999993</v>
      </c>
      <c r="H144" s="13">
        <f>H145+H154+H169</f>
        <v>356.50630000000001</v>
      </c>
      <c r="I144" s="13">
        <f>I145+I154+I169</f>
        <v>348.43178</v>
      </c>
    </row>
    <row r="145" spans="1:9" ht="27" hidden="1" customHeight="1" x14ac:dyDescent="0.25">
      <c r="A145" s="16" t="s">
        <v>89</v>
      </c>
      <c r="B145" s="10">
        <v>904</v>
      </c>
      <c r="C145" s="12" t="s">
        <v>88</v>
      </c>
      <c r="D145" s="12" t="s">
        <v>15</v>
      </c>
      <c r="E145" s="12"/>
      <c r="F145" s="12"/>
      <c r="G145" s="13">
        <f>G146+G151</f>
        <v>0</v>
      </c>
      <c r="H145" s="13">
        <f>H146+H151</f>
        <v>0</v>
      </c>
      <c r="I145" s="13">
        <f>I146+I151</f>
        <v>0</v>
      </c>
    </row>
    <row r="146" spans="1:9" ht="45.75" hidden="1" customHeight="1" x14ac:dyDescent="0.25">
      <c r="A146" s="16" t="s">
        <v>90</v>
      </c>
      <c r="B146" s="10">
        <v>904</v>
      </c>
      <c r="C146" s="12" t="s">
        <v>88</v>
      </c>
      <c r="D146" s="12" t="s">
        <v>15</v>
      </c>
      <c r="E146" s="12" t="s">
        <v>91</v>
      </c>
      <c r="F146" s="12"/>
      <c r="G146" s="13">
        <f t="shared" ref="G146:I148" si="51">G147</f>
        <v>0</v>
      </c>
      <c r="H146" s="13">
        <f t="shared" si="51"/>
        <v>0</v>
      </c>
      <c r="I146" s="13">
        <f t="shared" si="51"/>
        <v>0</v>
      </c>
    </row>
    <row r="147" spans="1:9" ht="36" hidden="1" customHeight="1" x14ac:dyDescent="0.25">
      <c r="A147" s="24" t="s">
        <v>92</v>
      </c>
      <c r="B147" s="10">
        <v>904</v>
      </c>
      <c r="C147" s="12" t="s">
        <v>88</v>
      </c>
      <c r="D147" s="12" t="s">
        <v>15</v>
      </c>
      <c r="E147" s="12" t="s">
        <v>91</v>
      </c>
      <c r="F147" s="12" t="s">
        <v>93</v>
      </c>
      <c r="G147" s="13">
        <f t="shared" si="51"/>
        <v>0</v>
      </c>
      <c r="H147" s="13">
        <f t="shared" si="51"/>
        <v>0</v>
      </c>
      <c r="I147" s="13">
        <f t="shared" si="51"/>
        <v>0</v>
      </c>
    </row>
    <row r="148" spans="1:9" ht="46.5" hidden="1" customHeight="1" x14ac:dyDescent="0.25">
      <c r="A148" s="24" t="s">
        <v>94</v>
      </c>
      <c r="B148" s="10">
        <v>904</v>
      </c>
      <c r="C148" s="12" t="s">
        <v>88</v>
      </c>
      <c r="D148" s="12" t="s">
        <v>15</v>
      </c>
      <c r="E148" s="12" t="s">
        <v>91</v>
      </c>
      <c r="F148" s="12" t="s">
        <v>95</v>
      </c>
      <c r="G148" s="13">
        <f t="shared" si="51"/>
        <v>0</v>
      </c>
      <c r="H148" s="13">
        <f t="shared" si="51"/>
        <v>0</v>
      </c>
      <c r="I148" s="13">
        <f t="shared" si="51"/>
        <v>0</v>
      </c>
    </row>
    <row r="149" spans="1:9" ht="27.75" hidden="1" customHeight="1" x14ac:dyDescent="0.25">
      <c r="A149" s="16" t="s">
        <v>96</v>
      </c>
      <c r="B149" s="10">
        <v>904</v>
      </c>
      <c r="C149" s="12" t="s">
        <v>88</v>
      </c>
      <c r="D149" s="12" t="s">
        <v>15</v>
      </c>
      <c r="E149" s="12" t="s">
        <v>91</v>
      </c>
      <c r="F149" s="12" t="s">
        <v>97</v>
      </c>
      <c r="G149" s="13">
        <v>0</v>
      </c>
      <c r="H149" s="13">
        <v>0</v>
      </c>
      <c r="I149" s="13">
        <v>0</v>
      </c>
    </row>
    <row r="150" spans="1:9" ht="53.25" hidden="1" customHeight="1" x14ac:dyDescent="0.25">
      <c r="A150" s="16" t="s">
        <v>98</v>
      </c>
      <c r="B150" s="10">
        <v>904</v>
      </c>
      <c r="C150" s="12" t="s">
        <v>88</v>
      </c>
      <c r="D150" s="12" t="s">
        <v>15</v>
      </c>
      <c r="E150" s="12" t="s">
        <v>99</v>
      </c>
      <c r="F150" s="12"/>
      <c r="G150" s="13">
        <f t="shared" ref="G150:I152" si="52">G151</f>
        <v>0</v>
      </c>
      <c r="H150" s="13">
        <f t="shared" si="52"/>
        <v>0</v>
      </c>
      <c r="I150" s="13">
        <f t="shared" si="52"/>
        <v>0</v>
      </c>
    </row>
    <row r="151" spans="1:9" ht="29.25" hidden="1" customHeight="1" x14ac:dyDescent="0.25">
      <c r="A151" s="24" t="s">
        <v>92</v>
      </c>
      <c r="B151" s="10">
        <v>904</v>
      </c>
      <c r="C151" s="12" t="s">
        <v>88</v>
      </c>
      <c r="D151" s="12" t="s">
        <v>15</v>
      </c>
      <c r="E151" s="12" t="s">
        <v>99</v>
      </c>
      <c r="F151" s="12" t="s">
        <v>93</v>
      </c>
      <c r="G151" s="13">
        <f t="shared" si="52"/>
        <v>0</v>
      </c>
      <c r="H151" s="13">
        <f t="shared" si="52"/>
        <v>0</v>
      </c>
      <c r="I151" s="13">
        <f t="shared" si="52"/>
        <v>0</v>
      </c>
    </row>
    <row r="152" spans="1:9" ht="28.5" hidden="1" customHeight="1" x14ac:dyDescent="0.25">
      <c r="A152" s="24" t="s">
        <v>94</v>
      </c>
      <c r="B152" s="10">
        <v>904</v>
      </c>
      <c r="C152" s="12" t="s">
        <v>88</v>
      </c>
      <c r="D152" s="12" t="s">
        <v>15</v>
      </c>
      <c r="E152" s="12" t="s">
        <v>99</v>
      </c>
      <c r="F152" s="12" t="s">
        <v>95</v>
      </c>
      <c r="G152" s="13">
        <f t="shared" si="52"/>
        <v>0</v>
      </c>
      <c r="H152" s="13">
        <f t="shared" si="52"/>
        <v>0</v>
      </c>
      <c r="I152" s="13">
        <f t="shared" si="52"/>
        <v>0</v>
      </c>
    </row>
    <row r="153" spans="1:9" ht="42.75" hidden="1" customHeight="1" x14ac:dyDescent="0.25">
      <c r="A153" s="16" t="s">
        <v>96</v>
      </c>
      <c r="B153" s="10">
        <v>904</v>
      </c>
      <c r="C153" s="12" t="s">
        <v>88</v>
      </c>
      <c r="D153" s="12" t="s">
        <v>15</v>
      </c>
      <c r="E153" s="12" t="s">
        <v>99</v>
      </c>
      <c r="F153" s="12" t="s">
        <v>97</v>
      </c>
      <c r="G153" s="13">
        <v>0</v>
      </c>
      <c r="H153" s="13">
        <v>0</v>
      </c>
      <c r="I153" s="13">
        <v>0</v>
      </c>
    </row>
    <row r="154" spans="1:9" ht="22.5" customHeight="1" x14ac:dyDescent="0.25">
      <c r="A154" s="11" t="s">
        <v>100</v>
      </c>
      <c r="B154" s="10">
        <v>904</v>
      </c>
      <c r="C154" s="12" t="s">
        <v>88</v>
      </c>
      <c r="D154" s="12" t="s">
        <v>59</v>
      </c>
      <c r="E154" s="12"/>
      <c r="F154" s="12"/>
      <c r="G154" s="13">
        <f>G155+G159+G165</f>
        <v>90</v>
      </c>
      <c r="H154" s="13">
        <f>H155+H159+H165</f>
        <v>0</v>
      </c>
      <c r="I154" s="13">
        <f>I155+I159+I165</f>
        <v>0</v>
      </c>
    </row>
    <row r="155" spans="1:9" ht="0.75" hidden="1" customHeight="1" x14ac:dyDescent="0.25">
      <c r="A155" s="11" t="s">
        <v>101</v>
      </c>
      <c r="B155" s="10">
        <v>904</v>
      </c>
      <c r="C155" s="12" t="s">
        <v>88</v>
      </c>
      <c r="D155" s="12" t="s">
        <v>59</v>
      </c>
      <c r="E155" s="12" t="s">
        <v>102</v>
      </c>
      <c r="F155" s="12"/>
      <c r="G155" s="13">
        <f t="shared" ref="G155:I157" si="53">G156</f>
        <v>0</v>
      </c>
      <c r="H155" s="13">
        <f t="shared" si="53"/>
        <v>0</v>
      </c>
      <c r="I155" s="13">
        <f t="shared" si="53"/>
        <v>0</v>
      </c>
    </row>
    <row r="156" spans="1:9" ht="18.75" hidden="1" x14ac:dyDescent="0.25">
      <c r="A156" s="18" t="s">
        <v>35</v>
      </c>
      <c r="B156" s="10">
        <v>904</v>
      </c>
      <c r="C156" s="12" t="s">
        <v>88</v>
      </c>
      <c r="D156" s="12" t="s">
        <v>59</v>
      </c>
      <c r="E156" s="12" t="s">
        <v>102</v>
      </c>
      <c r="F156" s="12" t="s">
        <v>36</v>
      </c>
      <c r="G156" s="13">
        <f t="shared" si="53"/>
        <v>0</v>
      </c>
      <c r="H156" s="13">
        <f t="shared" si="53"/>
        <v>0</v>
      </c>
      <c r="I156" s="13">
        <f t="shared" si="53"/>
        <v>0</v>
      </c>
    </row>
    <row r="157" spans="1:9" ht="112.5" hidden="1" x14ac:dyDescent="0.25">
      <c r="A157" s="11" t="s">
        <v>103</v>
      </c>
      <c r="B157" s="10">
        <v>904</v>
      </c>
      <c r="C157" s="12" t="s">
        <v>88</v>
      </c>
      <c r="D157" s="12" t="s">
        <v>59</v>
      </c>
      <c r="E157" s="12" t="s">
        <v>102</v>
      </c>
      <c r="F157" s="12" t="s">
        <v>104</v>
      </c>
      <c r="G157" s="13">
        <f t="shared" si="53"/>
        <v>0</v>
      </c>
      <c r="H157" s="13">
        <f t="shared" si="53"/>
        <v>0</v>
      </c>
      <c r="I157" s="13">
        <f t="shared" si="53"/>
        <v>0</v>
      </c>
    </row>
    <row r="158" spans="1:9" ht="112.5" hidden="1" x14ac:dyDescent="0.25">
      <c r="A158" s="11" t="s">
        <v>105</v>
      </c>
      <c r="B158" s="10">
        <v>904</v>
      </c>
      <c r="C158" s="12" t="s">
        <v>88</v>
      </c>
      <c r="D158" s="12" t="s">
        <v>59</v>
      </c>
      <c r="E158" s="12" t="s">
        <v>102</v>
      </c>
      <c r="F158" s="12" t="s">
        <v>106</v>
      </c>
      <c r="G158" s="13">
        <v>0</v>
      </c>
      <c r="H158" s="13">
        <v>0</v>
      </c>
      <c r="I158" s="13">
        <v>0</v>
      </c>
    </row>
    <row r="159" spans="1:9" ht="112.5" hidden="1" x14ac:dyDescent="0.25">
      <c r="A159" s="16" t="s">
        <v>107</v>
      </c>
      <c r="B159" s="10">
        <v>904</v>
      </c>
      <c r="C159" s="12" t="s">
        <v>88</v>
      </c>
      <c r="D159" s="12" t="s">
        <v>59</v>
      </c>
      <c r="E159" s="12" t="s">
        <v>108</v>
      </c>
      <c r="F159" s="12"/>
      <c r="G159" s="13">
        <f t="shared" ref="G159:I161" si="54">G160</f>
        <v>0</v>
      </c>
      <c r="H159" s="13">
        <f t="shared" si="54"/>
        <v>0</v>
      </c>
      <c r="I159" s="13">
        <f t="shared" si="54"/>
        <v>0</v>
      </c>
    </row>
    <row r="160" spans="1:9" ht="18.75" hidden="1" x14ac:dyDescent="0.25">
      <c r="A160" s="18" t="s">
        <v>35</v>
      </c>
      <c r="B160" s="10">
        <v>904</v>
      </c>
      <c r="C160" s="12" t="s">
        <v>88</v>
      </c>
      <c r="D160" s="12" t="s">
        <v>59</v>
      </c>
      <c r="E160" s="12" t="s">
        <v>108</v>
      </c>
      <c r="F160" s="12" t="s">
        <v>36</v>
      </c>
      <c r="G160" s="13">
        <f t="shared" si="54"/>
        <v>0</v>
      </c>
      <c r="H160" s="13">
        <f t="shared" si="54"/>
        <v>0</v>
      </c>
      <c r="I160" s="13">
        <f t="shared" si="54"/>
        <v>0</v>
      </c>
    </row>
    <row r="161" spans="1:9" ht="112.5" hidden="1" x14ac:dyDescent="0.25">
      <c r="A161" s="11" t="s">
        <v>103</v>
      </c>
      <c r="B161" s="10">
        <v>904</v>
      </c>
      <c r="C161" s="12" t="s">
        <v>88</v>
      </c>
      <c r="D161" s="12" t="s">
        <v>59</v>
      </c>
      <c r="E161" s="12" t="s">
        <v>108</v>
      </c>
      <c r="F161" s="12" t="s">
        <v>104</v>
      </c>
      <c r="G161" s="13">
        <f t="shared" si="54"/>
        <v>0</v>
      </c>
      <c r="H161" s="13">
        <f t="shared" si="54"/>
        <v>0</v>
      </c>
      <c r="I161" s="13">
        <f t="shared" si="54"/>
        <v>0</v>
      </c>
    </row>
    <row r="162" spans="1:9" ht="112.5" hidden="1" x14ac:dyDescent="0.25">
      <c r="A162" s="11" t="s">
        <v>105</v>
      </c>
      <c r="B162" s="10">
        <v>904</v>
      </c>
      <c r="C162" s="12" t="s">
        <v>88</v>
      </c>
      <c r="D162" s="12" t="s">
        <v>59</v>
      </c>
      <c r="E162" s="12" t="s">
        <v>108</v>
      </c>
      <c r="F162" s="12" t="s">
        <v>106</v>
      </c>
      <c r="G162" s="13">
        <v>0</v>
      </c>
      <c r="H162" s="13">
        <v>0</v>
      </c>
      <c r="I162" s="13">
        <v>0</v>
      </c>
    </row>
    <row r="163" spans="1:9" ht="93.75" x14ac:dyDescent="0.25">
      <c r="A163" s="11" t="s">
        <v>234</v>
      </c>
      <c r="B163" s="10">
        <v>904</v>
      </c>
      <c r="C163" s="12" t="s">
        <v>88</v>
      </c>
      <c r="D163" s="12" t="s">
        <v>59</v>
      </c>
      <c r="E163" s="20" t="s">
        <v>235</v>
      </c>
      <c r="F163" s="12"/>
      <c r="G163" s="13">
        <f>G164</f>
        <v>90</v>
      </c>
      <c r="H163" s="13">
        <f t="shared" ref="H163:I163" si="55">H164</f>
        <v>0</v>
      </c>
      <c r="I163" s="13">
        <f t="shared" si="55"/>
        <v>0</v>
      </c>
    </row>
    <row r="164" spans="1:9" ht="56.25" x14ac:dyDescent="0.25">
      <c r="A164" s="67" t="s">
        <v>240</v>
      </c>
      <c r="B164" s="10">
        <v>904</v>
      </c>
      <c r="C164" s="12" t="s">
        <v>88</v>
      </c>
      <c r="D164" s="12" t="s">
        <v>59</v>
      </c>
      <c r="E164" s="23" t="s">
        <v>241</v>
      </c>
      <c r="F164" s="12"/>
      <c r="G164" s="13">
        <f>G165</f>
        <v>90</v>
      </c>
      <c r="H164" s="13">
        <f t="shared" ref="H164:I164" si="56">H165</f>
        <v>0</v>
      </c>
      <c r="I164" s="13">
        <f t="shared" si="56"/>
        <v>0</v>
      </c>
    </row>
    <row r="165" spans="1:9" ht="42.75" customHeight="1" x14ac:dyDescent="0.25">
      <c r="A165" s="54" t="s">
        <v>207</v>
      </c>
      <c r="B165" s="10">
        <v>904</v>
      </c>
      <c r="C165" s="12" t="s">
        <v>88</v>
      </c>
      <c r="D165" s="12" t="s">
        <v>59</v>
      </c>
      <c r="E165" s="55" t="s">
        <v>208</v>
      </c>
      <c r="F165" s="12"/>
      <c r="G165" s="13">
        <f t="shared" ref="G165:I166" si="57">G166</f>
        <v>90</v>
      </c>
      <c r="H165" s="13">
        <f t="shared" si="57"/>
        <v>0</v>
      </c>
      <c r="I165" s="13">
        <f t="shared" si="57"/>
        <v>0</v>
      </c>
    </row>
    <row r="166" spans="1:9" ht="59.25" customHeight="1" x14ac:dyDescent="0.25">
      <c r="A166" s="11" t="s">
        <v>26</v>
      </c>
      <c r="B166" s="10">
        <v>904</v>
      </c>
      <c r="C166" s="12" t="s">
        <v>88</v>
      </c>
      <c r="D166" s="12" t="s">
        <v>59</v>
      </c>
      <c r="E166" s="55" t="s">
        <v>208</v>
      </c>
      <c r="F166" s="12" t="s">
        <v>27</v>
      </c>
      <c r="G166" s="13">
        <f t="shared" si="57"/>
        <v>90</v>
      </c>
      <c r="H166" s="13">
        <f t="shared" si="57"/>
        <v>0</v>
      </c>
      <c r="I166" s="13">
        <f t="shared" si="57"/>
        <v>0</v>
      </c>
    </row>
    <row r="167" spans="1:9" ht="60" customHeight="1" x14ac:dyDescent="0.25">
      <c r="A167" s="11" t="s">
        <v>28</v>
      </c>
      <c r="B167" s="10">
        <v>904</v>
      </c>
      <c r="C167" s="12" t="s">
        <v>88</v>
      </c>
      <c r="D167" s="12" t="s">
        <v>59</v>
      </c>
      <c r="E167" s="55" t="s">
        <v>208</v>
      </c>
      <c r="F167" s="12" t="s">
        <v>29</v>
      </c>
      <c r="G167" s="13">
        <v>90</v>
      </c>
      <c r="H167" s="13">
        <v>0</v>
      </c>
      <c r="I167" s="13">
        <v>0</v>
      </c>
    </row>
    <row r="168" spans="1:9" ht="43.5" hidden="1" customHeight="1" x14ac:dyDescent="0.25">
      <c r="A168" s="16" t="s">
        <v>33</v>
      </c>
      <c r="B168" s="10">
        <v>904</v>
      </c>
      <c r="C168" s="12" t="s">
        <v>88</v>
      </c>
      <c r="D168" s="12" t="s">
        <v>59</v>
      </c>
      <c r="E168" s="12" t="s">
        <v>109</v>
      </c>
      <c r="F168" s="12" t="s">
        <v>34</v>
      </c>
      <c r="G168" s="13"/>
      <c r="H168" s="13"/>
      <c r="I168" s="13"/>
    </row>
    <row r="169" spans="1:9" ht="21" customHeight="1" x14ac:dyDescent="0.25">
      <c r="A169" s="11" t="s">
        <v>110</v>
      </c>
      <c r="B169" s="10">
        <v>904</v>
      </c>
      <c r="C169" s="12" t="s">
        <v>88</v>
      </c>
      <c r="D169" s="12" t="s">
        <v>61</v>
      </c>
      <c r="E169" s="12"/>
      <c r="F169" s="12"/>
      <c r="G169" s="13">
        <f>G172+G178+G182+G185+G188+G191</f>
        <v>485.50299999999999</v>
      </c>
      <c r="H169" s="13">
        <f>H172+H178+H182+H185+H188+H191</f>
        <v>356.50630000000001</v>
      </c>
      <c r="I169" s="13">
        <f>I172+I178+I182+I185+I188+I191</f>
        <v>348.43178</v>
      </c>
    </row>
    <row r="170" spans="1:9" ht="93.75" customHeight="1" x14ac:dyDescent="0.25">
      <c r="A170" s="11" t="s">
        <v>234</v>
      </c>
      <c r="B170" s="10">
        <v>904</v>
      </c>
      <c r="C170" s="12" t="s">
        <v>88</v>
      </c>
      <c r="D170" s="12" t="s">
        <v>61</v>
      </c>
      <c r="E170" s="20" t="s">
        <v>235</v>
      </c>
      <c r="F170" s="12"/>
      <c r="G170" s="13">
        <f>G171</f>
        <v>300.68299999999999</v>
      </c>
      <c r="H170" s="13">
        <f t="shared" ref="H170:I170" si="58">H171</f>
        <v>201.91200000000001</v>
      </c>
      <c r="I170" s="13">
        <f t="shared" si="58"/>
        <v>200</v>
      </c>
    </row>
    <row r="171" spans="1:9" ht="57.75" customHeight="1" x14ac:dyDescent="0.25">
      <c r="A171" s="67" t="s">
        <v>242</v>
      </c>
      <c r="B171" s="10">
        <v>904</v>
      </c>
      <c r="C171" s="12" t="s">
        <v>88</v>
      </c>
      <c r="D171" s="12" t="s">
        <v>61</v>
      </c>
      <c r="E171" s="23" t="s">
        <v>243</v>
      </c>
      <c r="F171" s="12"/>
      <c r="G171" s="13">
        <f>G172+G185+G188</f>
        <v>300.68299999999999</v>
      </c>
      <c r="H171" s="13">
        <f t="shared" ref="H171:I171" si="59">H172+H185+H188</f>
        <v>201.91200000000001</v>
      </c>
      <c r="I171" s="13">
        <f t="shared" si="59"/>
        <v>200</v>
      </c>
    </row>
    <row r="172" spans="1:9" ht="39" customHeight="1" x14ac:dyDescent="0.25">
      <c r="A172" s="56" t="s">
        <v>209</v>
      </c>
      <c r="B172" s="10">
        <v>904</v>
      </c>
      <c r="C172" s="12" t="s">
        <v>88</v>
      </c>
      <c r="D172" s="12" t="s">
        <v>61</v>
      </c>
      <c r="E172" s="55" t="s">
        <v>210</v>
      </c>
      <c r="F172" s="12"/>
      <c r="G172" s="13">
        <f>G173+G175</f>
        <v>300.68299999999999</v>
      </c>
      <c r="H172" s="13">
        <f t="shared" ref="H172:I172" si="60">H173+H175</f>
        <v>200</v>
      </c>
      <c r="I172" s="13">
        <f t="shared" si="60"/>
        <v>200</v>
      </c>
    </row>
    <row r="173" spans="1:9" ht="56.25" x14ac:dyDescent="0.25">
      <c r="A173" s="11" t="s">
        <v>26</v>
      </c>
      <c r="B173" s="10">
        <v>904</v>
      </c>
      <c r="C173" s="12" t="s">
        <v>88</v>
      </c>
      <c r="D173" s="12" t="s">
        <v>61</v>
      </c>
      <c r="E173" s="55" t="s">
        <v>210</v>
      </c>
      <c r="F173" s="12" t="s">
        <v>27</v>
      </c>
      <c r="G173" s="13">
        <f t="shared" ref="G173:I173" si="61">G174</f>
        <v>300.68299999999999</v>
      </c>
      <c r="H173" s="13">
        <f t="shared" si="61"/>
        <v>200</v>
      </c>
      <c r="I173" s="13">
        <f t="shared" si="61"/>
        <v>200</v>
      </c>
    </row>
    <row r="174" spans="1:9" ht="56.25" x14ac:dyDescent="0.25">
      <c r="A174" s="11" t="s">
        <v>28</v>
      </c>
      <c r="B174" s="10">
        <v>904</v>
      </c>
      <c r="C174" s="12" t="s">
        <v>88</v>
      </c>
      <c r="D174" s="12" t="s">
        <v>61</v>
      </c>
      <c r="E174" s="55" t="s">
        <v>210</v>
      </c>
      <c r="F174" s="12" t="s">
        <v>29</v>
      </c>
      <c r="G174" s="13">
        <v>300.68299999999999</v>
      </c>
      <c r="H174" s="13">
        <v>200</v>
      </c>
      <c r="I174" s="13">
        <v>200</v>
      </c>
    </row>
    <row r="175" spans="1:9" ht="18.75" x14ac:dyDescent="0.25">
      <c r="A175" s="54" t="s">
        <v>35</v>
      </c>
      <c r="B175" s="10">
        <v>904</v>
      </c>
      <c r="C175" s="12" t="s">
        <v>88</v>
      </c>
      <c r="D175" s="12" t="s">
        <v>61</v>
      </c>
      <c r="E175" s="55" t="s">
        <v>210</v>
      </c>
      <c r="F175" s="12" t="s">
        <v>36</v>
      </c>
      <c r="G175" s="13">
        <f>G176</f>
        <v>0</v>
      </c>
      <c r="H175" s="13">
        <f t="shared" ref="H175:I175" si="62">H176</f>
        <v>0</v>
      </c>
      <c r="I175" s="13">
        <f t="shared" si="62"/>
        <v>0</v>
      </c>
    </row>
    <row r="176" spans="1:9" ht="18.75" x14ac:dyDescent="0.25">
      <c r="A176" s="56" t="s">
        <v>222</v>
      </c>
      <c r="B176" s="10">
        <v>904</v>
      </c>
      <c r="C176" s="12" t="s">
        <v>88</v>
      </c>
      <c r="D176" s="12" t="s">
        <v>61</v>
      </c>
      <c r="E176" s="55" t="s">
        <v>210</v>
      </c>
      <c r="F176" s="12" t="s">
        <v>221</v>
      </c>
      <c r="G176" s="13">
        <v>0</v>
      </c>
      <c r="H176" s="13">
        <v>0</v>
      </c>
      <c r="I176" s="13">
        <v>0</v>
      </c>
    </row>
    <row r="177" spans="1:9" ht="75" hidden="1" x14ac:dyDescent="0.25">
      <c r="A177" s="16" t="s">
        <v>33</v>
      </c>
      <c r="B177" s="10">
        <v>904</v>
      </c>
      <c r="C177" s="12" t="s">
        <v>88</v>
      </c>
      <c r="D177" s="12" t="s">
        <v>61</v>
      </c>
      <c r="E177" s="12" t="s">
        <v>111</v>
      </c>
      <c r="F177" s="12" t="s">
        <v>34</v>
      </c>
      <c r="G177" s="13"/>
      <c r="H177" s="13"/>
      <c r="I177" s="13"/>
    </row>
    <row r="178" spans="1:9" ht="56.25" hidden="1" x14ac:dyDescent="0.25">
      <c r="A178" s="11" t="s">
        <v>112</v>
      </c>
      <c r="B178" s="10">
        <v>904</v>
      </c>
      <c r="C178" s="12" t="s">
        <v>88</v>
      </c>
      <c r="D178" s="12" t="s">
        <v>61</v>
      </c>
      <c r="E178" s="12" t="s">
        <v>113</v>
      </c>
      <c r="F178" s="12"/>
      <c r="G178" s="13">
        <f t="shared" ref="G178:I180" si="63">G179</f>
        <v>0</v>
      </c>
      <c r="H178" s="13">
        <f t="shared" si="63"/>
        <v>0</v>
      </c>
      <c r="I178" s="13">
        <f t="shared" si="63"/>
        <v>0</v>
      </c>
    </row>
    <row r="179" spans="1:9" ht="56.25" hidden="1" x14ac:dyDescent="0.25">
      <c r="A179" s="11" t="s">
        <v>26</v>
      </c>
      <c r="B179" s="10">
        <v>904</v>
      </c>
      <c r="C179" s="12" t="s">
        <v>88</v>
      </c>
      <c r="D179" s="12" t="s">
        <v>61</v>
      </c>
      <c r="E179" s="12" t="s">
        <v>113</v>
      </c>
      <c r="F179" s="12" t="s">
        <v>27</v>
      </c>
      <c r="G179" s="13">
        <f t="shared" si="63"/>
        <v>0</v>
      </c>
      <c r="H179" s="13">
        <f t="shared" si="63"/>
        <v>0</v>
      </c>
      <c r="I179" s="13">
        <f t="shared" si="63"/>
        <v>0</v>
      </c>
    </row>
    <row r="180" spans="1:9" ht="56.25" hidden="1" x14ac:dyDescent="0.25">
      <c r="A180" s="11" t="s">
        <v>28</v>
      </c>
      <c r="B180" s="10">
        <v>904</v>
      </c>
      <c r="C180" s="12" t="s">
        <v>88</v>
      </c>
      <c r="D180" s="12" t="s">
        <v>61</v>
      </c>
      <c r="E180" s="12" t="s">
        <v>113</v>
      </c>
      <c r="F180" s="12" t="s">
        <v>29</v>
      </c>
      <c r="G180" s="13">
        <f t="shared" si="63"/>
        <v>0</v>
      </c>
      <c r="H180" s="13">
        <f t="shared" si="63"/>
        <v>0</v>
      </c>
      <c r="I180" s="13">
        <f t="shared" si="63"/>
        <v>0</v>
      </c>
    </row>
    <row r="181" spans="1:9" ht="75" hidden="1" x14ac:dyDescent="0.25">
      <c r="A181" s="16" t="s">
        <v>33</v>
      </c>
      <c r="B181" s="10">
        <v>904</v>
      </c>
      <c r="C181" s="12" t="s">
        <v>88</v>
      </c>
      <c r="D181" s="12" t="s">
        <v>61</v>
      </c>
      <c r="E181" s="12" t="s">
        <v>113</v>
      </c>
      <c r="F181" s="12" t="s">
        <v>34</v>
      </c>
      <c r="G181" s="13">
        <v>0</v>
      </c>
      <c r="H181" s="13">
        <v>0</v>
      </c>
      <c r="I181" s="13">
        <v>0</v>
      </c>
    </row>
    <row r="182" spans="1:9" ht="18.75" hidden="1" x14ac:dyDescent="0.25">
      <c r="A182" s="11" t="s">
        <v>114</v>
      </c>
      <c r="B182" s="10">
        <v>904</v>
      </c>
      <c r="C182" s="12" t="s">
        <v>88</v>
      </c>
      <c r="D182" s="12" t="s">
        <v>61</v>
      </c>
      <c r="E182" s="12" t="s">
        <v>115</v>
      </c>
      <c r="F182" s="12"/>
      <c r="G182" s="13">
        <f t="shared" ref="G182:I183" si="64">G183</f>
        <v>0</v>
      </c>
      <c r="H182" s="13">
        <f t="shared" si="64"/>
        <v>0</v>
      </c>
      <c r="I182" s="13">
        <f t="shared" si="64"/>
        <v>0</v>
      </c>
    </row>
    <row r="183" spans="1:9" ht="56.25" hidden="1" x14ac:dyDescent="0.25">
      <c r="A183" s="11" t="s">
        <v>26</v>
      </c>
      <c r="B183" s="10">
        <v>904</v>
      </c>
      <c r="C183" s="12" t="s">
        <v>88</v>
      </c>
      <c r="D183" s="12" t="s">
        <v>61</v>
      </c>
      <c r="E183" s="12" t="s">
        <v>115</v>
      </c>
      <c r="F183" s="12" t="s">
        <v>27</v>
      </c>
      <c r="G183" s="13">
        <f t="shared" si="64"/>
        <v>0</v>
      </c>
      <c r="H183" s="13">
        <f t="shared" si="64"/>
        <v>0</v>
      </c>
      <c r="I183" s="13">
        <f t="shared" si="64"/>
        <v>0</v>
      </c>
    </row>
    <row r="184" spans="1:9" ht="56.25" hidden="1" x14ac:dyDescent="0.25">
      <c r="A184" s="11" t="s">
        <v>28</v>
      </c>
      <c r="B184" s="10">
        <v>904</v>
      </c>
      <c r="C184" s="12" t="s">
        <v>88</v>
      </c>
      <c r="D184" s="12" t="s">
        <v>61</v>
      </c>
      <c r="E184" s="12" t="s">
        <v>115</v>
      </c>
      <c r="F184" s="12" t="s">
        <v>29</v>
      </c>
      <c r="G184" s="13"/>
      <c r="H184" s="13"/>
      <c r="I184" s="13"/>
    </row>
    <row r="185" spans="1:9" ht="37.5" x14ac:dyDescent="0.25">
      <c r="A185" s="57" t="s">
        <v>116</v>
      </c>
      <c r="B185" s="10">
        <v>904</v>
      </c>
      <c r="C185" s="12" t="s">
        <v>88</v>
      </c>
      <c r="D185" s="12" t="s">
        <v>61</v>
      </c>
      <c r="E185" s="55" t="s">
        <v>211</v>
      </c>
      <c r="F185" s="12"/>
      <c r="G185" s="13">
        <f t="shared" ref="G185:I186" si="65">G186</f>
        <v>0</v>
      </c>
      <c r="H185" s="13">
        <f t="shared" si="65"/>
        <v>1.9119999999999999</v>
      </c>
      <c r="I185" s="13">
        <f t="shared" si="65"/>
        <v>0</v>
      </c>
    </row>
    <row r="186" spans="1:9" ht="58.5" customHeight="1" x14ac:dyDescent="0.25">
      <c r="A186" s="11" t="s">
        <v>26</v>
      </c>
      <c r="B186" s="10">
        <v>904</v>
      </c>
      <c r="C186" s="12" t="s">
        <v>88</v>
      </c>
      <c r="D186" s="12" t="s">
        <v>61</v>
      </c>
      <c r="E186" s="55" t="s">
        <v>211</v>
      </c>
      <c r="F186" s="12" t="s">
        <v>27</v>
      </c>
      <c r="G186" s="13">
        <f t="shared" si="65"/>
        <v>0</v>
      </c>
      <c r="H186" s="13">
        <f t="shared" si="65"/>
        <v>1.9119999999999999</v>
      </c>
      <c r="I186" s="13">
        <f t="shared" si="65"/>
        <v>0</v>
      </c>
    </row>
    <row r="187" spans="1:9" ht="57" customHeight="1" x14ac:dyDescent="0.25">
      <c r="A187" s="11" t="s">
        <v>28</v>
      </c>
      <c r="B187" s="10">
        <v>904</v>
      </c>
      <c r="C187" s="12" t="s">
        <v>88</v>
      </c>
      <c r="D187" s="12" t="s">
        <v>61</v>
      </c>
      <c r="E187" s="55" t="s">
        <v>211</v>
      </c>
      <c r="F187" s="12" t="s">
        <v>29</v>
      </c>
      <c r="G187" s="13">
        <v>0</v>
      </c>
      <c r="H187" s="13">
        <v>1.9119999999999999</v>
      </c>
      <c r="I187" s="13">
        <v>0</v>
      </c>
    </row>
    <row r="188" spans="1:9" ht="56.25" hidden="1" x14ac:dyDescent="0.25">
      <c r="A188" s="49" t="s">
        <v>117</v>
      </c>
      <c r="B188" s="10">
        <v>904</v>
      </c>
      <c r="C188" s="12" t="s">
        <v>88</v>
      </c>
      <c r="D188" s="12" t="s">
        <v>61</v>
      </c>
      <c r="E188" s="55" t="s">
        <v>212</v>
      </c>
      <c r="F188" s="12"/>
      <c r="G188" s="13">
        <f t="shared" ref="G188:I189" si="66">G189</f>
        <v>0</v>
      </c>
      <c r="H188" s="13">
        <f t="shared" si="66"/>
        <v>0</v>
      </c>
      <c r="I188" s="13">
        <f t="shared" si="66"/>
        <v>0</v>
      </c>
    </row>
    <row r="189" spans="1:9" ht="59.25" hidden="1" customHeight="1" x14ac:dyDescent="0.25">
      <c r="A189" s="11" t="s">
        <v>26</v>
      </c>
      <c r="B189" s="10">
        <v>904</v>
      </c>
      <c r="C189" s="12" t="s">
        <v>88</v>
      </c>
      <c r="D189" s="12" t="s">
        <v>61</v>
      </c>
      <c r="E189" s="55" t="s">
        <v>212</v>
      </c>
      <c r="F189" s="12" t="s">
        <v>27</v>
      </c>
      <c r="G189" s="13">
        <f t="shared" si="66"/>
        <v>0</v>
      </c>
      <c r="H189" s="13">
        <f t="shared" si="66"/>
        <v>0</v>
      </c>
      <c r="I189" s="13">
        <f t="shared" si="66"/>
        <v>0</v>
      </c>
    </row>
    <row r="190" spans="1:9" ht="56.25" hidden="1" x14ac:dyDescent="0.25">
      <c r="A190" s="11" t="s">
        <v>28</v>
      </c>
      <c r="B190" s="10">
        <v>904</v>
      </c>
      <c r="C190" s="12" t="s">
        <v>88</v>
      </c>
      <c r="D190" s="12" t="s">
        <v>61</v>
      </c>
      <c r="E190" s="55" t="s">
        <v>212</v>
      </c>
      <c r="F190" s="12" t="s">
        <v>29</v>
      </c>
      <c r="G190" s="13">
        <v>0</v>
      </c>
      <c r="H190" s="13">
        <v>0</v>
      </c>
      <c r="I190" s="13">
        <v>0</v>
      </c>
    </row>
    <row r="191" spans="1:9" ht="37.5" x14ac:dyDescent="0.25">
      <c r="A191" s="59" t="s">
        <v>251</v>
      </c>
      <c r="B191" s="10">
        <v>904</v>
      </c>
      <c r="C191" s="12" t="s">
        <v>88</v>
      </c>
      <c r="D191" s="12" t="s">
        <v>61</v>
      </c>
      <c r="E191" s="65" t="s">
        <v>248</v>
      </c>
      <c r="F191" s="12"/>
      <c r="G191" s="13">
        <f t="shared" ref="G191:I192" si="67">G192</f>
        <v>184.82</v>
      </c>
      <c r="H191" s="13">
        <f t="shared" si="67"/>
        <v>154.5943</v>
      </c>
      <c r="I191" s="13">
        <f t="shared" si="67"/>
        <v>148.43178</v>
      </c>
    </row>
    <row r="192" spans="1:9" ht="56.25" x14ac:dyDescent="0.25">
      <c r="A192" s="11" t="s">
        <v>26</v>
      </c>
      <c r="B192" s="10">
        <v>904</v>
      </c>
      <c r="C192" s="12" t="s">
        <v>88</v>
      </c>
      <c r="D192" s="12" t="s">
        <v>61</v>
      </c>
      <c r="E192" s="65" t="s">
        <v>248</v>
      </c>
      <c r="F192" s="12" t="s">
        <v>27</v>
      </c>
      <c r="G192" s="13">
        <f t="shared" si="67"/>
        <v>184.82</v>
      </c>
      <c r="H192" s="13">
        <f t="shared" si="67"/>
        <v>154.5943</v>
      </c>
      <c r="I192" s="13">
        <f t="shared" si="67"/>
        <v>148.43178</v>
      </c>
    </row>
    <row r="193" spans="1:9" ht="56.25" x14ac:dyDescent="0.25">
      <c r="A193" s="11" t="s">
        <v>28</v>
      </c>
      <c r="B193" s="10">
        <v>904</v>
      </c>
      <c r="C193" s="12" t="s">
        <v>88</v>
      </c>
      <c r="D193" s="12" t="s">
        <v>61</v>
      </c>
      <c r="E193" s="65" t="s">
        <v>248</v>
      </c>
      <c r="F193" s="12" t="s">
        <v>29</v>
      </c>
      <c r="G193" s="13">
        <v>184.82</v>
      </c>
      <c r="H193" s="13">
        <v>154.5943</v>
      </c>
      <c r="I193" s="13">
        <v>148.43178</v>
      </c>
    </row>
    <row r="194" spans="1:9" ht="23.25" customHeight="1" x14ac:dyDescent="0.25">
      <c r="A194" s="11" t="s">
        <v>118</v>
      </c>
      <c r="B194" s="10">
        <v>904</v>
      </c>
      <c r="C194" s="12" t="s">
        <v>68</v>
      </c>
      <c r="D194" s="12"/>
      <c r="E194" s="12"/>
      <c r="F194" s="12"/>
      <c r="G194" s="13">
        <f t="shared" ref="G194:I198" si="68">G195</f>
        <v>396.8</v>
      </c>
      <c r="H194" s="13">
        <f t="shared" si="68"/>
        <v>396.8</v>
      </c>
      <c r="I194" s="13">
        <f t="shared" si="68"/>
        <v>396.8</v>
      </c>
    </row>
    <row r="195" spans="1:9" ht="19.5" customHeight="1" x14ac:dyDescent="0.25">
      <c r="A195" s="11" t="s">
        <v>119</v>
      </c>
      <c r="B195" s="10">
        <v>904</v>
      </c>
      <c r="C195" s="12" t="s">
        <v>68</v>
      </c>
      <c r="D195" s="12" t="s">
        <v>15</v>
      </c>
      <c r="E195" s="12"/>
      <c r="F195" s="12"/>
      <c r="G195" s="13">
        <f>G197</f>
        <v>396.8</v>
      </c>
      <c r="H195" s="13">
        <f>H197</f>
        <v>396.8</v>
      </c>
      <c r="I195" s="13">
        <f>I197</f>
        <v>396.8</v>
      </c>
    </row>
    <row r="196" spans="1:9" ht="102.75" customHeight="1" x14ac:dyDescent="0.25">
      <c r="A196" s="68" t="s">
        <v>244</v>
      </c>
      <c r="B196" s="10">
        <v>904</v>
      </c>
      <c r="C196" s="12" t="s">
        <v>68</v>
      </c>
      <c r="D196" s="12" t="s">
        <v>15</v>
      </c>
      <c r="E196" s="23" t="s">
        <v>245</v>
      </c>
      <c r="F196" s="12"/>
      <c r="G196" s="13">
        <f>G197</f>
        <v>396.8</v>
      </c>
      <c r="H196" s="13">
        <f t="shared" ref="H196:I196" si="69">H197</f>
        <v>396.8</v>
      </c>
      <c r="I196" s="13">
        <f t="shared" si="69"/>
        <v>396.8</v>
      </c>
    </row>
    <row r="197" spans="1:9" ht="56.25" x14ac:dyDescent="0.25">
      <c r="A197" s="58" t="s">
        <v>213</v>
      </c>
      <c r="B197" s="10">
        <v>904</v>
      </c>
      <c r="C197" s="12" t="s">
        <v>68</v>
      </c>
      <c r="D197" s="12" t="s">
        <v>15</v>
      </c>
      <c r="E197" s="55" t="s">
        <v>214</v>
      </c>
      <c r="F197" s="12"/>
      <c r="G197" s="13">
        <f t="shared" si="68"/>
        <v>396.8</v>
      </c>
      <c r="H197" s="13">
        <f t="shared" si="68"/>
        <v>396.8</v>
      </c>
      <c r="I197" s="13">
        <f t="shared" si="68"/>
        <v>396.8</v>
      </c>
    </row>
    <row r="198" spans="1:9" ht="36.75" customHeight="1" x14ac:dyDescent="0.25">
      <c r="A198" s="11" t="s">
        <v>120</v>
      </c>
      <c r="B198" s="10">
        <v>904</v>
      </c>
      <c r="C198" s="12" t="s">
        <v>68</v>
      </c>
      <c r="D198" s="12" t="s">
        <v>15</v>
      </c>
      <c r="E198" s="55" t="s">
        <v>214</v>
      </c>
      <c r="F198" s="12" t="s">
        <v>121</v>
      </c>
      <c r="G198" s="13">
        <f t="shared" si="68"/>
        <v>396.8</v>
      </c>
      <c r="H198" s="13">
        <f t="shared" si="68"/>
        <v>396.8</v>
      </c>
      <c r="I198" s="13">
        <f t="shared" si="68"/>
        <v>396.8</v>
      </c>
    </row>
    <row r="199" spans="1:9" ht="40.5" customHeight="1" x14ac:dyDescent="0.25">
      <c r="A199" s="11" t="s">
        <v>122</v>
      </c>
      <c r="B199" s="10">
        <v>904</v>
      </c>
      <c r="C199" s="12" t="s">
        <v>68</v>
      </c>
      <c r="D199" s="12" t="s">
        <v>15</v>
      </c>
      <c r="E199" s="55" t="s">
        <v>214</v>
      </c>
      <c r="F199" s="12" t="s">
        <v>123</v>
      </c>
      <c r="G199" s="13">
        <v>396.8</v>
      </c>
      <c r="H199" s="13">
        <v>396.8</v>
      </c>
      <c r="I199" s="13">
        <v>396.8</v>
      </c>
    </row>
    <row r="200" spans="1:9" ht="37.5" hidden="1" x14ac:dyDescent="0.25">
      <c r="A200" s="25" t="s">
        <v>124</v>
      </c>
      <c r="B200" s="25"/>
      <c r="C200" s="12" t="s">
        <v>68</v>
      </c>
      <c r="D200" s="12" t="s">
        <v>15</v>
      </c>
      <c r="E200" s="12" t="s">
        <v>125</v>
      </c>
      <c r="F200" s="12" t="s">
        <v>126</v>
      </c>
      <c r="G200" s="13"/>
      <c r="H200" s="13"/>
      <c r="I200" s="13"/>
    </row>
    <row r="201" spans="1:9" ht="26.25" customHeight="1" x14ac:dyDescent="0.25">
      <c r="A201" s="26" t="s">
        <v>127</v>
      </c>
      <c r="B201" s="26"/>
      <c r="C201" s="27"/>
      <c r="D201" s="27"/>
      <c r="E201" s="27"/>
      <c r="F201" s="27"/>
      <c r="G201" s="15">
        <f>G195+G169+G87+G68+G44+G16+G40+G50+G80+G165</f>
        <v>10407.993699999999</v>
      </c>
      <c r="H201" s="15">
        <f>H195+H169+H87+H68+H44+H16+H40+H50+H80+H165</f>
        <v>4853.9692999999997</v>
      </c>
      <c r="I201" s="15">
        <f>I195+I169+I87+I68+I44+I16+I40+I50+I80+I165</f>
        <v>5147.9777800000002</v>
      </c>
    </row>
    <row r="202" spans="1:9" ht="0.75" hidden="1" customHeight="1" x14ac:dyDescent="0.25">
      <c r="A202" s="28" t="s">
        <v>124</v>
      </c>
      <c r="B202" s="28"/>
      <c r="C202" s="29" t="s">
        <v>68</v>
      </c>
      <c r="D202" s="29" t="s">
        <v>15</v>
      </c>
      <c r="E202" s="29" t="s">
        <v>125</v>
      </c>
      <c r="F202" s="29" t="s">
        <v>126</v>
      </c>
      <c r="G202" s="29"/>
      <c r="H202" s="30">
        <v>132</v>
      </c>
      <c r="I202" s="30">
        <v>132</v>
      </c>
    </row>
  </sheetData>
  <mergeCells count="10">
    <mergeCell ref="A9:I9"/>
    <mergeCell ref="A10:I10"/>
    <mergeCell ref="A8:I8"/>
    <mergeCell ref="H11:I11"/>
    <mergeCell ref="C1:I1"/>
    <mergeCell ref="C2:I2"/>
    <mergeCell ref="A3:I3"/>
    <mergeCell ref="A4:I4"/>
    <mergeCell ref="B5:I5"/>
    <mergeCell ref="A6:I6"/>
  </mergeCells>
  <pageMargins left="0.47244094488188981" right="0.35433070866141736" top="0.78740157480314965" bottom="0.78740157480314965" header="0.51181102362204722" footer="0.51181102362204722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5"/>
  <sheetViews>
    <sheetView workbookViewId="0"/>
  </sheetViews>
  <sheetFormatPr defaultColWidth="8.85546875" defaultRowHeight="12.75" x14ac:dyDescent="0.2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 x14ac:dyDescent="0.25">
      <c r="A1" s="1"/>
      <c r="B1" s="73" t="s">
        <v>128</v>
      </c>
      <c r="C1" s="73"/>
      <c r="D1" s="73"/>
      <c r="E1" s="73"/>
      <c r="F1" s="73"/>
    </row>
    <row r="2" spans="1:6" ht="18.75" x14ac:dyDescent="0.25">
      <c r="A2" s="1"/>
      <c r="B2" s="73" t="s">
        <v>129</v>
      </c>
      <c r="C2" s="73"/>
      <c r="D2" s="73"/>
      <c r="E2" s="73"/>
      <c r="F2" s="73"/>
    </row>
    <row r="3" spans="1:6" ht="18.75" x14ac:dyDescent="0.25">
      <c r="A3" s="73" t="s">
        <v>130</v>
      </c>
      <c r="B3" s="73"/>
      <c r="C3" s="73"/>
      <c r="D3" s="73"/>
      <c r="E3" s="73"/>
      <c r="F3" s="73"/>
    </row>
    <row r="4" spans="1:6" ht="18.75" x14ac:dyDescent="0.25">
      <c r="A4" s="73" t="s">
        <v>131</v>
      </c>
      <c r="B4" s="73"/>
      <c r="C4" s="73"/>
      <c r="D4" s="73"/>
      <c r="E4" s="73"/>
      <c r="F4" s="73"/>
    </row>
    <row r="5" spans="1:6" ht="18.75" x14ac:dyDescent="0.25">
      <c r="A5" s="73" t="s">
        <v>132</v>
      </c>
      <c r="B5" s="73"/>
      <c r="C5" s="73"/>
      <c r="D5" s="73"/>
      <c r="E5" s="73"/>
      <c r="F5" s="73"/>
    </row>
    <row r="7" spans="1:6" ht="18.75" x14ac:dyDescent="0.25">
      <c r="A7" s="70" t="s">
        <v>133</v>
      </c>
      <c r="B7" s="70"/>
      <c r="C7" s="70"/>
      <c r="D7" s="70"/>
      <c r="E7" s="70"/>
      <c r="F7" s="4"/>
    </row>
    <row r="8" spans="1:6" ht="18.75" x14ac:dyDescent="0.25">
      <c r="A8" s="70" t="s">
        <v>134</v>
      </c>
      <c r="B8" s="70"/>
      <c r="C8" s="70"/>
      <c r="D8" s="70"/>
      <c r="E8" s="70"/>
      <c r="F8" s="70"/>
    </row>
    <row r="9" spans="1:6" ht="18.75" x14ac:dyDescent="0.25">
      <c r="A9" s="70" t="s">
        <v>135</v>
      </c>
      <c r="B9" s="70"/>
      <c r="C9" s="70"/>
      <c r="D9" s="70"/>
      <c r="E9" s="70"/>
      <c r="F9" s="70"/>
    </row>
    <row r="10" spans="1:6" ht="18.75" x14ac:dyDescent="0.25">
      <c r="A10" s="70" t="s">
        <v>136</v>
      </c>
      <c r="B10" s="70"/>
      <c r="C10" s="70"/>
      <c r="D10" s="70"/>
      <c r="E10" s="70"/>
      <c r="F10" s="70"/>
    </row>
    <row r="11" spans="1:6" ht="18.75" x14ac:dyDescent="0.25">
      <c r="A11" s="4"/>
      <c r="B11" s="4"/>
      <c r="C11" s="4"/>
      <c r="D11" s="4"/>
      <c r="E11" s="1" t="s">
        <v>6</v>
      </c>
      <c r="F11" s="1"/>
    </row>
    <row r="12" spans="1:6" ht="36.75" customHeight="1" x14ac:dyDescent="0.25">
      <c r="A12" s="31" t="s">
        <v>7</v>
      </c>
      <c r="B12" s="8" t="s">
        <v>9</v>
      </c>
      <c r="C12" s="8" t="s">
        <v>10</v>
      </c>
      <c r="D12" s="8" t="s">
        <v>11</v>
      </c>
      <c r="E12" s="8" t="s">
        <v>12</v>
      </c>
      <c r="F12" s="8" t="s">
        <v>137</v>
      </c>
    </row>
    <row r="13" spans="1:6" ht="16.5" customHeight="1" x14ac:dyDescent="0.25">
      <c r="A13" s="7">
        <v>1</v>
      </c>
      <c r="B13" s="8">
        <v>3</v>
      </c>
      <c r="C13" s="8">
        <v>4</v>
      </c>
      <c r="D13" s="8">
        <v>5</v>
      </c>
      <c r="E13" s="8">
        <v>6</v>
      </c>
      <c r="F13" s="8">
        <v>7</v>
      </c>
    </row>
    <row r="14" spans="1:6" ht="18.75" x14ac:dyDescent="0.3">
      <c r="A14" s="32" t="s">
        <v>14</v>
      </c>
      <c r="B14" s="29" t="s">
        <v>15</v>
      </c>
      <c r="C14" s="29" t="s">
        <v>138</v>
      </c>
      <c r="D14" s="29" t="s">
        <v>139</v>
      </c>
      <c r="E14" s="29" t="s">
        <v>140</v>
      </c>
      <c r="F14" s="30">
        <f>F15+F32</f>
        <v>3199</v>
      </c>
    </row>
    <row r="15" spans="1:6" ht="112.5" x14ac:dyDescent="0.3">
      <c r="A15" s="32" t="s">
        <v>16</v>
      </c>
      <c r="B15" s="19" t="s">
        <v>15</v>
      </c>
      <c r="C15" s="19" t="s">
        <v>17</v>
      </c>
      <c r="D15" s="19" t="s">
        <v>139</v>
      </c>
      <c r="E15" s="19" t="s">
        <v>140</v>
      </c>
      <c r="F15" s="33">
        <f>F16+F28</f>
        <v>3059</v>
      </c>
    </row>
    <row r="16" spans="1:6" ht="18.75" x14ac:dyDescent="0.3">
      <c r="A16" s="34" t="s">
        <v>141</v>
      </c>
      <c r="B16" s="19" t="s">
        <v>15</v>
      </c>
      <c r="C16" s="19" t="s">
        <v>17</v>
      </c>
      <c r="D16" s="19" t="s">
        <v>142</v>
      </c>
      <c r="E16" s="19" t="s">
        <v>140</v>
      </c>
      <c r="F16" s="33">
        <f>F19+F22+F23+F26+F27</f>
        <v>2593</v>
      </c>
    </row>
    <row r="17" spans="1:6" ht="114.75" customHeight="1" x14ac:dyDescent="0.25">
      <c r="A17" s="35" t="s">
        <v>18</v>
      </c>
      <c r="B17" s="19" t="s">
        <v>15</v>
      </c>
      <c r="C17" s="19" t="s">
        <v>17</v>
      </c>
      <c r="D17" s="19" t="s">
        <v>142</v>
      </c>
      <c r="E17" s="19" t="s">
        <v>19</v>
      </c>
      <c r="F17" s="33">
        <f>F18</f>
        <v>1617</v>
      </c>
    </row>
    <row r="18" spans="1:6" ht="60" customHeight="1" x14ac:dyDescent="0.25">
      <c r="A18" s="35" t="s">
        <v>20</v>
      </c>
      <c r="B18" s="19" t="s">
        <v>15</v>
      </c>
      <c r="C18" s="19" t="s">
        <v>17</v>
      </c>
      <c r="D18" s="19" t="s">
        <v>142</v>
      </c>
      <c r="E18" s="19" t="s">
        <v>21</v>
      </c>
      <c r="F18" s="33">
        <f>F19</f>
        <v>1617</v>
      </c>
    </row>
    <row r="19" spans="1:6" ht="56.25" x14ac:dyDescent="0.25">
      <c r="A19" s="36" t="s">
        <v>143</v>
      </c>
      <c r="B19" s="19" t="s">
        <v>15</v>
      </c>
      <c r="C19" s="19" t="s">
        <v>17</v>
      </c>
      <c r="D19" s="19" t="s">
        <v>142</v>
      </c>
      <c r="E19" s="19" t="s">
        <v>23</v>
      </c>
      <c r="F19" s="33">
        <v>1617</v>
      </c>
    </row>
    <row r="20" spans="1:6" ht="41.25" customHeight="1" x14ac:dyDescent="0.25">
      <c r="A20" s="35" t="s">
        <v>144</v>
      </c>
      <c r="B20" s="19" t="s">
        <v>15</v>
      </c>
      <c r="C20" s="19" t="s">
        <v>17</v>
      </c>
      <c r="D20" s="19" t="s">
        <v>142</v>
      </c>
      <c r="E20" s="19" t="s">
        <v>27</v>
      </c>
      <c r="F20" s="33">
        <f>F21</f>
        <v>935</v>
      </c>
    </row>
    <row r="21" spans="1:6" ht="56.25" x14ac:dyDescent="0.25">
      <c r="A21" s="35" t="s">
        <v>28</v>
      </c>
      <c r="B21" s="19" t="s">
        <v>15</v>
      </c>
      <c r="C21" s="19" t="s">
        <v>17</v>
      </c>
      <c r="D21" s="19" t="s">
        <v>142</v>
      </c>
      <c r="E21" s="19" t="s">
        <v>29</v>
      </c>
      <c r="F21" s="33">
        <f>F22+F23</f>
        <v>935</v>
      </c>
    </row>
    <row r="22" spans="1:6" ht="56.25" x14ac:dyDescent="0.25">
      <c r="A22" s="37" t="s">
        <v>145</v>
      </c>
      <c r="B22" s="19" t="s">
        <v>15</v>
      </c>
      <c r="C22" s="19" t="s">
        <v>17</v>
      </c>
      <c r="D22" s="19" t="s">
        <v>142</v>
      </c>
      <c r="E22" s="19" t="s">
        <v>32</v>
      </c>
      <c r="F22" s="33">
        <v>105</v>
      </c>
    </row>
    <row r="23" spans="1:6" ht="37.5" x14ac:dyDescent="0.3">
      <c r="A23" s="34" t="s">
        <v>146</v>
      </c>
      <c r="B23" s="19" t="s">
        <v>15</v>
      </c>
      <c r="C23" s="19" t="s">
        <v>17</v>
      </c>
      <c r="D23" s="19" t="s">
        <v>142</v>
      </c>
      <c r="E23" s="19" t="s">
        <v>34</v>
      </c>
      <c r="F23" s="33">
        <v>830</v>
      </c>
    </row>
    <row r="24" spans="1:6" ht="18.75" x14ac:dyDescent="0.25">
      <c r="A24" s="1" t="s">
        <v>35</v>
      </c>
      <c r="B24" s="19" t="s">
        <v>15</v>
      </c>
      <c r="C24" s="19" t="s">
        <v>17</v>
      </c>
      <c r="D24" s="19" t="s">
        <v>142</v>
      </c>
      <c r="E24" s="19" t="s">
        <v>36</v>
      </c>
      <c r="F24" s="33">
        <f>F25</f>
        <v>41</v>
      </c>
    </row>
    <row r="25" spans="1:6" ht="21.75" customHeight="1" x14ac:dyDescent="0.25">
      <c r="A25" s="35" t="s">
        <v>37</v>
      </c>
      <c r="B25" s="19" t="s">
        <v>15</v>
      </c>
      <c r="C25" s="19" t="s">
        <v>17</v>
      </c>
      <c r="D25" s="19" t="s">
        <v>142</v>
      </c>
      <c r="E25" s="19" t="s">
        <v>38</v>
      </c>
      <c r="F25" s="33">
        <f>F26+F27</f>
        <v>41</v>
      </c>
    </row>
    <row r="26" spans="1:6" ht="37.5" x14ac:dyDescent="0.3">
      <c r="A26" s="34" t="s">
        <v>39</v>
      </c>
      <c r="B26" s="19" t="s">
        <v>15</v>
      </c>
      <c r="C26" s="19" t="s">
        <v>17</v>
      </c>
      <c r="D26" s="19" t="s">
        <v>142</v>
      </c>
      <c r="E26" s="19" t="s">
        <v>40</v>
      </c>
      <c r="F26" s="33">
        <v>40</v>
      </c>
    </row>
    <row r="27" spans="1:6" ht="37.5" x14ac:dyDescent="0.3">
      <c r="A27" s="34" t="s">
        <v>147</v>
      </c>
      <c r="B27" s="19" t="s">
        <v>15</v>
      </c>
      <c r="C27" s="19" t="s">
        <v>17</v>
      </c>
      <c r="D27" s="19" t="s">
        <v>142</v>
      </c>
      <c r="E27" s="19" t="s">
        <v>42</v>
      </c>
      <c r="F27" s="33">
        <v>1</v>
      </c>
    </row>
    <row r="28" spans="1:6" ht="56.25" x14ac:dyDescent="0.3">
      <c r="A28" s="34" t="s">
        <v>148</v>
      </c>
      <c r="B28" s="19" t="s">
        <v>15</v>
      </c>
      <c r="C28" s="19" t="s">
        <v>17</v>
      </c>
      <c r="D28" s="19" t="s">
        <v>149</v>
      </c>
      <c r="E28" s="19" t="s">
        <v>140</v>
      </c>
      <c r="F28" s="33">
        <f>F31</f>
        <v>466</v>
      </c>
    </row>
    <row r="29" spans="1:6" ht="115.5" customHeight="1" x14ac:dyDescent="0.25">
      <c r="A29" s="35" t="s">
        <v>18</v>
      </c>
      <c r="B29" s="19" t="s">
        <v>15</v>
      </c>
      <c r="C29" s="19" t="s">
        <v>17</v>
      </c>
      <c r="D29" s="19" t="s">
        <v>149</v>
      </c>
      <c r="E29" s="19" t="s">
        <v>19</v>
      </c>
      <c r="F29" s="33">
        <f>F30</f>
        <v>466</v>
      </c>
    </row>
    <row r="30" spans="1:6" ht="56.25" x14ac:dyDescent="0.25">
      <c r="A30" s="35" t="s">
        <v>20</v>
      </c>
      <c r="B30" s="19" t="s">
        <v>15</v>
      </c>
      <c r="C30" s="19" t="s">
        <v>17</v>
      </c>
      <c r="D30" s="19" t="s">
        <v>149</v>
      </c>
      <c r="E30" s="19" t="s">
        <v>21</v>
      </c>
      <c r="F30" s="33">
        <f>F31</f>
        <v>466</v>
      </c>
    </row>
    <row r="31" spans="1:6" ht="56.25" x14ac:dyDescent="0.25">
      <c r="A31" s="36" t="s">
        <v>143</v>
      </c>
      <c r="B31" s="19" t="s">
        <v>15</v>
      </c>
      <c r="C31" s="19" t="s">
        <v>17</v>
      </c>
      <c r="D31" s="19" t="s">
        <v>149</v>
      </c>
      <c r="E31" s="19" t="s">
        <v>23</v>
      </c>
      <c r="F31" s="33">
        <v>466</v>
      </c>
    </row>
    <row r="32" spans="1:6" ht="18.75" x14ac:dyDescent="0.25">
      <c r="A32" s="36" t="s">
        <v>52</v>
      </c>
      <c r="B32" s="19" t="s">
        <v>15</v>
      </c>
      <c r="C32" s="19" t="s">
        <v>53</v>
      </c>
      <c r="D32" s="19" t="s">
        <v>139</v>
      </c>
      <c r="E32" s="19" t="s">
        <v>140</v>
      </c>
      <c r="F32" s="33">
        <f>F33</f>
        <v>140</v>
      </c>
    </row>
    <row r="33" spans="1:6" ht="56.25" x14ac:dyDescent="0.25">
      <c r="A33" s="36" t="s">
        <v>150</v>
      </c>
      <c r="B33" s="19" t="s">
        <v>15</v>
      </c>
      <c r="C33" s="19" t="s">
        <v>53</v>
      </c>
      <c r="D33" s="29" t="s">
        <v>151</v>
      </c>
      <c r="E33" s="19" t="s">
        <v>140</v>
      </c>
      <c r="F33" s="33">
        <f>F34</f>
        <v>140</v>
      </c>
    </row>
    <row r="34" spans="1:6" ht="41.25" customHeight="1" x14ac:dyDescent="0.25">
      <c r="A34" s="35" t="s">
        <v>144</v>
      </c>
      <c r="B34" s="19" t="s">
        <v>15</v>
      </c>
      <c r="C34" s="19" t="s">
        <v>53</v>
      </c>
      <c r="D34" s="29" t="s">
        <v>151</v>
      </c>
      <c r="E34" s="19" t="s">
        <v>27</v>
      </c>
      <c r="F34" s="33">
        <f>F35</f>
        <v>140</v>
      </c>
    </row>
    <row r="35" spans="1:6" ht="56.25" x14ac:dyDescent="0.25">
      <c r="A35" s="35" t="s">
        <v>28</v>
      </c>
      <c r="B35" s="19" t="s">
        <v>15</v>
      </c>
      <c r="C35" s="19" t="s">
        <v>53</v>
      </c>
      <c r="D35" s="29" t="s">
        <v>151</v>
      </c>
      <c r="E35" s="19" t="s">
        <v>29</v>
      </c>
      <c r="F35" s="33">
        <f>F36</f>
        <v>140</v>
      </c>
    </row>
    <row r="36" spans="1:6" ht="37.5" x14ac:dyDescent="0.3">
      <c r="A36" s="34" t="s">
        <v>146</v>
      </c>
      <c r="B36" s="19" t="s">
        <v>15</v>
      </c>
      <c r="C36" s="19" t="s">
        <v>53</v>
      </c>
      <c r="D36" s="29" t="s">
        <v>151</v>
      </c>
      <c r="E36" s="19" t="s">
        <v>34</v>
      </c>
      <c r="F36" s="33">
        <v>140</v>
      </c>
    </row>
    <row r="37" spans="1:6" ht="18.75" x14ac:dyDescent="0.3">
      <c r="A37" s="32" t="s">
        <v>58</v>
      </c>
      <c r="B37" s="29" t="s">
        <v>59</v>
      </c>
      <c r="C37" s="29" t="s">
        <v>138</v>
      </c>
      <c r="D37" s="29" t="s">
        <v>139</v>
      </c>
      <c r="E37" s="29" t="s">
        <v>140</v>
      </c>
      <c r="F37" s="30">
        <f>F38</f>
        <v>124</v>
      </c>
    </row>
    <row r="38" spans="1:6" ht="37.5" x14ac:dyDescent="0.3">
      <c r="A38" s="32" t="s">
        <v>60</v>
      </c>
      <c r="B38" s="29" t="s">
        <v>59</v>
      </c>
      <c r="C38" s="29" t="s">
        <v>61</v>
      </c>
      <c r="D38" s="29" t="s">
        <v>139</v>
      </c>
      <c r="E38" s="29" t="s">
        <v>140</v>
      </c>
      <c r="F38" s="30">
        <f>F39</f>
        <v>124</v>
      </c>
    </row>
    <row r="39" spans="1:6" ht="75" x14ac:dyDescent="0.3">
      <c r="A39" s="38" t="s">
        <v>152</v>
      </c>
      <c r="B39" s="29" t="s">
        <v>59</v>
      </c>
      <c r="C39" s="29" t="s">
        <v>61</v>
      </c>
      <c r="D39" s="29" t="s">
        <v>153</v>
      </c>
      <c r="E39" s="29" t="s">
        <v>140</v>
      </c>
      <c r="F39" s="30">
        <f>F42+F45</f>
        <v>124</v>
      </c>
    </row>
    <row r="40" spans="1:6" ht="131.25" x14ac:dyDescent="0.25">
      <c r="A40" s="35" t="s">
        <v>18</v>
      </c>
      <c r="B40" s="29" t="s">
        <v>59</v>
      </c>
      <c r="C40" s="29" t="s">
        <v>61</v>
      </c>
      <c r="D40" s="29" t="s">
        <v>153</v>
      </c>
      <c r="E40" s="29" t="s">
        <v>19</v>
      </c>
      <c r="F40" s="30">
        <f>F41</f>
        <v>121</v>
      </c>
    </row>
    <row r="41" spans="1:6" ht="56.25" x14ac:dyDescent="0.25">
      <c r="A41" s="35" t="s">
        <v>20</v>
      </c>
      <c r="B41" s="29" t="s">
        <v>59</v>
      </c>
      <c r="C41" s="29" t="s">
        <v>61</v>
      </c>
      <c r="D41" s="29" t="s">
        <v>153</v>
      </c>
      <c r="E41" s="29" t="s">
        <v>21</v>
      </c>
      <c r="F41" s="30">
        <f>F42</f>
        <v>121</v>
      </c>
    </row>
    <row r="42" spans="1:6" ht="56.25" x14ac:dyDescent="0.25">
      <c r="A42" s="36" t="s">
        <v>143</v>
      </c>
      <c r="B42" s="29" t="s">
        <v>59</v>
      </c>
      <c r="C42" s="29" t="s">
        <v>61</v>
      </c>
      <c r="D42" s="29" t="s">
        <v>153</v>
      </c>
      <c r="E42" s="29" t="s">
        <v>23</v>
      </c>
      <c r="F42" s="30">
        <v>121</v>
      </c>
    </row>
    <row r="43" spans="1:6" ht="38.25" customHeight="1" x14ac:dyDescent="0.25">
      <c r="A43" s="35" t="s">
        <v>144</v>
      </c>
      <c r="B43" s="29" t="s">
        <v>59</v>
      </c>
      <c r="C43" s="29" t="s">
        <v>61</v>
      </c>
      <c r="D43" s="29" t="s">
        <v>153</v>
      </c>
      <c r="E43" s="29" t="s">
        <v>27</v>
      </c>
      <c r="F43" s="30">
        <f>F44</f>
        <v>3</v>
      </c>
    </row>
    <row r="44" spans="1:6" ht="56.25" x14ac:dyDescent="0.25">
      <c r="A44" s="35" t="s">
        <v>28</v>
      </c>
      <c r="B44" s="29" t="s">
        <v>59</v>
      </c>
      <c r="C44" s="29" t="s">
        <v>61</v>
      </c>
      <c r="D44" s="29" t="s">
        <v>153</v>
      </c>
      <c r="E44" s="29" t="s">
        <v>29</v>
      </c>
      <c r="F44" s="30">
        <f>F45</f>
        <v>3</v>
      </c>
    </row>
    <row r="45" spans="1:6" ht="37.5" x14ac:dyDescent="0.3">
      <c r="A45" s="39" t="s">
        <v>146</v>
      </c>
      <c r="B45" s="29" t="s">
        <v>59</v>
      </c>
      <c r="C45" s="29" t="s">
        <v>61</v>
      </c>
      <c r="D45" s="29" t="s">
        <v>153</v>
      </c>
      <c r="E45" s="29" t="s">
        <v>34</v>
      </c>
      <c r="F45" s="30">
        <v>3</v>
      </c>
    </row>
    <row r="46" spans="1:6" ht="18.75" x14ac:dyDescent="0.3">
      <c r="A46" s="32" t="s">
        <v>70</v>
      </c>
      <c r="B46" s="29" t="s">
        <v>17</v>
      </c>
      <c r="C46" s="29" t="s">
        <v>138</v>
      </c>
      <c r="D46" s="29" t="s">
        <v>139</v>
      </c>
      <c r="E46" s="29" t="s">
        <v>140</v>
      </c>
      <c r="F46" s="30">
        <f>F47</f>
        <v>3233.6</v>
      </c>
    </row>
    <row r="47" spans="1:6" ht="24" customHeight="1" x14ac:dyDescent="0.3">
      <c r="A47" s="32" t="s">
        <v>71</v>
      </c>
      <c r="B47" s="29" t="s">
        <v>17</v>
      </c>
      <c r="C47" s="29" t="s">
        <v>66</v>
      </c>
      <c r="D47" s="29" t="s">
        <v>139</v>
      </c>
      <c r="E47" s="29" t="s">
        <v>140</v>
      </c>
      <c r="F47" s="30">
        <f>F48+F52+F56</f>
        <v>3233.6</v>
      </c>
    </row>
    <row r="48" spans="1:6" ht="56.25" x14ac:dyDescent="0.3">
      <c r="A48" s="40" t="s">
        <v>154</v>
      </c>
      <c r="B48" s="29" t="s">
        <v>17</v>
      </c>
      <c r="C48" s="29" t="s">
        <v>66</v>
      </c>
      <c r="D48" s="29" t="s">
        <v>155</v>
      </c>
      <c r="E48" s="29" t="s">
        <v>140</v>
      </c>
      <c r="F48" s="30">
        <f>F49</f>
        <v>40.799999999999997</v>
      </c>
    </row>
    <row r="49" spans="1:6" ht="41.25" customHeight="1" x14ac:dyDescent="0.25">
      <c r="A49" s="35" t="s">
        <v>144</v>
      </c>
      <c r="B49" s="29" t="s">
        <v>17</v>
      </c>
      <c r="C49" s="29" t="s">
        <v>66</v>
      </c>
      <c r="D49" s="29" t="s">
        <v>155</v>
      </c>
      <c r="E49" s="29" t="s">
        <v>27</v>
      </c>
      <c r="F49" s="30">
        <f>F50</f>
        <v>40.799999999999997</v>
      </c>
    </row>
    <row r="50" spans="1:6" ht="56.25" x14ac:dyDescent="0.25">
      <c r="A50" s="35" t="s">
        <v>28</v>
      </c>
      <c r="B50" s="29" t="s">
        <v>17</v>
      </c>
      <c r="C50" s="29" t="s">
        <v>66</v>
      </c>
      <c r="D50" s="29" t="s">
        <v>155</v>
      </c>
      <c r="E50" s="29" t="s">
        <v>29</v>
      </c>
      <c r="F50" s="30">
        <f>F51</f>
        <v>40.799999999999997</v>
      </c>
    </row>
    <row r="51" spans="1:6" ht="37.5" x14ac:dyDescent="0.3">
      <c r="A51" s="32" t="s">
        <v>146</v>
      </c>
      <c r="B51" s="29" t="s">
        <v>17</v>
      </c>
      <c r="C51" s="29" t="s">
        <v>66</v>
      </c>
      <c r="D51" s="29" t="s">
        <v>155</v>
      </c>
      <c r="E51" s="29" t="s">
        <v>34</v>
      </c>
      <c r="F51" s="30">
        <v>40.799999999999997</v>
      </c>
    </row>
    <row r="52" spans="1:6" ht="93.75" x14ac:dyDescent="0.3">
      <c r="A52" s="32" t="s">
        <v>156</v>
      </c>
      <c r="B52" s="29" t="s">
        <v>17</v>
      </c>
      <c r="C52" s="29" t="s">
        <v>66</v>
      </c>
      <c r="D52" s="29" t="s">
        <v>157</v>
      </c>
      <c r="E52" s="29" t="s">
        <v>140</v>
      </c>
      <c r="F52" s="30">
        <f>F53</f>
        <v>1430</v>
      </c>
    </row>
    <row r="53" spans="1:6" ht="39.75" customHeight="1" x14ac:dyDescent="0.25">
      <c r="A53" s="35" t="s">
        <v>144</v>
      </c>
      <c r="B53" s="29" t="s">
        <v>17</v>
      </c>
      <c r="C53" s="29" t="s">
        <v>66</v>
      </c>
      <c r="D53" s="29" t="s">
        <v>157</v>
      </c>
      <c r="E53" s="29" t="s">
        <v>27</v>
      </c>
      <c r="F53" s="30">
        <f>F54</f>
        <v>1430</v>
      </c>
    </row>
    <row r="54" spans="1:6" ht="56.25" x14ac:dyDescent="0.25">
      <c r="A54" s="35" t="s">
        <v>28</v>
      </c>
      <c r="B54" s="29" t="s">
        <v>17</v>
      </c>
      <c r="C54" s="29" t="s">
        <v>66</v>
      </c>
      <c r="D54" s="29" t="s">
        <v>157</v>
      </c>
      <c r="E54" s="29" t="s">
        <v>29</v>
      </c>
      <c r="F54" s="30">
        <f>F55</f>
        <v>1430</v>
      </c>
    </row>
    <row r="55" spans="1:6" ht="37.5" x14ac:dyDescent="0.3">
      <c r="A55" s="32" t="s">
        <v>146</v>
      </c>
      <c r="B55" s="29" t="s">
        <v>17</v>
      </c>
      <c r="C55" s="29" t="s">
        <v>66</v>
      </c>
      <c r="D55" s="29" t="s">
        <v>157</v>
      </c>
      <c r="E55" s="29" t="s">
        <v>34</v>
      </c>
      <c r="F55" s="30">
        <v>1430</v>
      </c>
    </row>
    <row r="56" spans="1:6" ht="137.25" customHeight="1" x14ac:dyDescent="0.3">
      <c r="A56" s="32" t="s">
        <v>158</v>
      </c>
      <c r="B56" s="29" t="s">
        <v>17</v>
      </c>
      <c r="C56" s="29" t="s">
        <v>66</v>
      </c>
      <c r="D56" s="29" t="s">
        <v>159</v>
      </c>
      <c r="E56" s="29" t="s">
        <v>140</v>
      </c>
      <c r="F56" s="30">
        <f>F57</f>
        <v>1762.8</v>
      </c>
    </row>
    <row r="57" spans="1:6" ht="43.5" customHeight="1" x14ac:dyDescent="0.25">
      <c r="A57" s="35" t="s">
        <v>144</v>
      </c>
      <c r="B57" s="29" t="s">
        <v>17</v>
      </c>
      <c r="C57" s="29" t="s">
        <v>66</v>
      </c>
      <c r="D57" s="29" t="s">
        <v>159</v>
      </c>
      <c r="E57" s="29" t="s">
        <v>27</v>
      </c>
      <c r="F57" s="30">
        <f>F58</f>
        <v>1762.8</v>
      </c>
    </row>
    <row r="58" spans="1:6" ht="56.25" x14ac:dyDescent="0.25">
      <c r="A58" s="35" t="s">
        <v>28</v>
      </c>
      <c r="B58" s="29" t="s">
        <v>17</v>
      </c>
      <c r="C58" s="29" t="s">
        <v>66</v>
      </c>
      <c r="D58" s="29" t="s">
        <v>159</v>
      </c>
      <c r="E58" s="29" t="s">
        <v>29</v>
      </c>
      <c r="F58" s="30">
        <f>F59</f>
        <v>1762.8</v>
      </c>
    </row>
    <row r="59" spans="1:6" ht="37.5" x14ac:dyDescent="0.3">
      <c r="A59" s="32" t="s">
        <v>146</v>
      </c>
      <c r="B59" s="29" t="s">
        <v>17</v>
      </c>
      <c r="C59" s="29" t="s">
        <v>66</v>
      </c>
      <c r="D59" s="29" t="s">
        <v>159</v>
      </c>
      <c r="E59" s="29" t="s">
        <v>34</v>
      </c>
      <c r="F59" s="30">
        <v>1762.8</v>
      </c>
    </row>
    <row r="60" spans="1:6" ht="18.75" x14ac:dyDescent="0.3">
      <c r="A60" s="32" t="s">
        <v>87</v>
      </c>
      <c r="B60" s="41" t="s">
        <v>88</v>
      </c>
      <c r="C60" s="41" t="s">
        <v>138</v>
      </c>
      <c r="D60" s="41" t="s">
        <v>139</v>
      </c>
      <c r="E60" s="41" t="s">
        <v>140</v>
      </c>
      <c r="F60" s="42">
        <f>F61+F68</f>
        <v>9055</v>
      </c>
    </row>
    <row r="61" spans="1:6" ht="18.75" x14ac:dyDescent="0.3">
      <c r="A61" s="32" t="s">
        <v>100</v>
      </c>
      <c r="B61" s="29" t="s">
        <v>88</v>
      </c>
      <c r="C61" s="29" t="s">
        <v>59</v>
      </c>
      <c r="D61" s="29" t="s">
        <v>139</v>
      </c>
      <c r="E61" s="29" t="s">
        <v>140</v>
      </c>
      <c r="F61" s="30">
        <f>F62+F65</f>
        <v>7140</v>
      </c>
    </row>
    <row r="62" spans="1:6" ht="93.75" x14ac:dyDescent="0.3">
      <c r="A62" s="32" t="s">
        <v>101</v>
      </c>
      <c r="B62" s="29" t="s">
        <v>88</v>
      </c>
      <c r="C62" s="29" t="s">
        <v>59</v>
      </c>
      <c r="D62" s="29" t="s">
        <v>160</v>
      </c>
      <c r="E62" s="29" t="s">
        <v>140</v>
      </c>
      <c r="F62" s="30">
        <f>F64</f>
        <v>5700</v>
      </c>
    </row>
    <row r="63" spans="1:6" ht="18.75" x14ac:dyDescent="0.25">
      <c r="A63" s="1" t="s">
        <v>35</v>
      </c>
      <c r="B63" s="29" t="s">
        <v>88</v>
      </c>
      <c r="C63" s="29" t="s">
        <v>59</v>
      </c>
      <c r="D63" s="29" t="s">
        <v>160</v>
      </c>
      <c r="E63" s="29" t="s">
        <v>36</v>
      </c>
      <c r="F63" s="30">
        <f>F64</f>
        <v>5700</v>
      </c>
    </row>
    <row r="64" spans="1:6" ht="93.75" x14ac:dyDescent="0.25">
      <c r="A64" s="36" t="s">
        <v>103</v>
      </c>
      <c r="B64" s="29" t="s">
        <v>88</v>
      </c>
      <c r="C64" s="29" t="s">
        <v>59</v>
      </c>
      <c r="D64" s="29" t="s">
        <v>160</v>
      </c>
      <c r="E64" s="29" t="s">
        <v>104</v>
      </c>
      <c r="F64" s="30">
        <v>5700</v>
      </c>
    </row>
    <row r="65" spans="1:6" ht="92.25" customHeight="1" x14ac:dyDescent="0.3">
      <c r="A65" s="43" t="s">
        <v>107</v>
      </c>
      <c r="B65" s="29" t="s">
        <v>88</v>
      </c>
      <c r="C65" s="29" t="s">
        <v>59</v>
      </c>
      <c r="D65" s="29" t="s">
        <v>161</v>
      </c>
      <c r="E65" s="29" t="s">
        <v>140</v>
      </c>
      <c r="F65" s="30">
        <f>F66</f>
        <v>1440</v>
      </c>
    </row>
    <row r="66" spans="1:6" ht="18.75" x14ac:dyDescent="0.25">
      <c r="A66" s="1" t="s">
        <v>35</v>
      </c>
      <c r="B66" s="29" t="s">
        <v>162</v>
      </c>
      <c r="C66" s="29" t="s">
        <v>59</v>
      </c>
      <c r="D66" s="29" t="s">
        <v>161</v>
      </c>
      <c r="E66" s="29" t="s">
        <v>36</v>
      </c>
      <c r="F66" s="30">
        <f>F67</f>
        <v>1440</v>
      </c>
    </row>
    <row r="67" spans="1:6" ht="93.75" x14ac:dyDescent="0.25">
      <c r="A67" s="36" t="s">
        <v>103</v>
      </c>
      <c r="B67" s="29" t="s">
        <v>88</v>
      </c>
      <c r="C67" s="29" t="s">
        <v>59</v>
      </c>
      <c r="D67" s="29" t="s">
        <v>161</v>
      </c>
      <c r="E67" s="29" t="s">
        <v>104</v>
      </c>
      <c r="F67" s="30">
        <v>1440</v>
      </c>
    </row>
    <row r="68" spans="1:6" ht="18.75" x14ac:dyDescent="0.3">
      <c r="A68" s="32" t="s">
        <v>110</v>
      </c>
      <c r="B68" s="41" t="s">
        <v>88</v>
      </c>
      <c r="C68" s="41" t="s">
        <v>61</v>
      </c>
      <c r="D68" s="41" t="s">
        <v>139</v>
      </c>
      <c r="E68" s="41" t="s">
        <v>140</v>
      </c>
      <c r="F68" s="42">
        <f>F69+F73+F77+F81</f>
        <v>1915</v>
      </c>
    </row>
    <row r="69" spans="1:6" ht="18.75" x14ac:dyDescent="0.3">
      <c r="A69" s="32" t="s">
        <v>163</v>
      </c>
      <c r="B69" s="29" t="s">
        <v>88</v>
      </c>
      <c r="C69" s="29" t="s">
        <v>61</v>
      </c>
      <c r="D69" s="29" t="s">
        <v>164</v>
      </c>
      <c r="E69" s="29" t="s">
        <v>140</v>
      </c>
      <c r="F69" s="30">
        <f>F70</f>
        <v>1148</v>
      </c>
    </row>
    <row r="70" spans="1:6" ht="45" customHeight="1" x14ac:dyDescent="0.25">
      <c r="A70" s="35" t="s">
        <v>144</v>
      </c>
      <c r="B70" s="29" t="s">
        <v>88</v>
      </c>
      <c r="C70" s="29" t="s">
        <v>61</v>
      </c>
      <c r="D70" s="29" t="s">
        <v>164</v>
      </c>
      <c r="E70" s="29" t="s">
        <v>27</v>
      </c>
      <c r="F70" s="30">
        <f>F71</f>
        <v>1148</v>
      </c>
    </row>
    <row r="71" spans="1:6" ht="56.25" x14ac:dyDescent="0.25">
      <c r="A71" s="35" t="s">
        <v>28</v>
      </c>
      <c r="B71" s="29" t="s">
        <v>88</v>
      </c>
      <c r="C71" s="29" t="s">
        <v>61</v>
      </c>
      <c r="D71" s="29" t="s">
        <v>164</v>
      </c>
      <c r="E71" s="29" t="s">
        <v>29</v>
      </c>
      <c r="F71" s="30">
        <f>F72</f>
        <v>1148</v>
      </c>
    </row>
    <row r="72" spans="1:6" ht="37.5" x14ac:dyDescent="0.3">
      <c r="A72" s="38" t="s">
        <v>146</v>
      </c>
      <c r="B72" s="29" t="s">
        <v>88</v>
      </c>
      <c r="C72" s="29" t="s">
        <v>61</v>
      </c>
      <c r="D72" s="29" t="s">
        <v>164</v>
      </c>
      <c r="E72" s="29" t="s">
        <v>34</v>
      </c>
      <c r="F72" s="30">
        <v>1148</v>
      </c>
    </row>
    <row r="73" spans="1:6" ht="93.75" x14ac:dyDescent="0.25">
      <c r="A73" s="36" t="s">
        <v>165</v>
      </c>
      <c r="B73" s="29" t="s">
        <v>88</v>
      </c>
      <c r="C73" s="29" t="s">
        <v>61</v>
      </c>
      <c r="D73" s="29" t="s">
        <v>166</v>
      </c>
      <c r="E73" s="29" t="s">
        <v>140</v>
      </c>
      <c r="F73" s="30">
        <f>F74</f>
        <v>710</v>
      </c>
    </row>
    <row r="74" spans="1:6" ht="56.25" x14ac:dyDescent="0.25">
      <c r="A74" s="35" t="s">
        <v>144</v>
      </c>
      <c r="B74" s="29" t="s">
        <v>88</v>
      </c>
      <c r="C74" s="29" t="s">
        <v>61</v>
      </c>
      <c r="D74" s="29" t="s">
        <v>166</v>
      </c>
      <c r="E74" s="29" t="s">
        <v>27</v>
      </c>
      <c r="F74" s="30">
        <f>F75</f>
        <v>710</v>
      </c>
    </row>
    <row r="75" spans="1:6" ht="56.25" x14ac:dyDescent="0.25">
      <c r="A75" s="35" t="s">
        <v>28</v>
      </c>
      <c r="B75" s="29" t="s">
        <v>88</v>
      </c>
      <c r="C75" s="29" t="s">
        <v>61</v>
      </c>
      <c r="D75" s="29" t="s">
        <v>166</v>
      </c>
      <c r="E75" s="29" t="s">
        <v>29</v>
      </c>
      <c r="F75" s="30">
        <f>F76</f>
        <v>710</v>
      </c>
    </row>
    <row r="76" spans="1:6" ht="37.5" x14ac:dyDescent="0.3">
      <c r="A76" s="38" t="s">
        <v>146</v>
      </c>
      <c r="B76" s="29" t="s">
        <v>88</v>
      </c>
      <c r="C76" s="29" t="s">
        <v>61</v>
      </c>
      <c r="D76" s="29" t="s">
        <v>166</v>
      </c>
      <c r="E76" s="29" t="s">
        <v>34</v>
      </c>
      <c r="F76" s="30">
        <v>710</v>
      </c>
    </row>
    <row r="77" spans="1:6" ht="18.75" x14ac:dyDescent="0.3">
      <c r="A77" s="32" t="s">
        <v>114</v>
      </c>
      <c r="B77" s="41" t="s">
        <v>88</v>
      </c>
      <c r="C77" s="41" t="s">
        <v>61</v>
      </c>
      <c r="D77" s="29" t="s">
        <v>167</v>
      </c>
      <c r="E77" s="41" t="s">
        <v>140</v>
      </c>
      <c r="F77" s="42">
        <f>F78</f>
        <v>45</v>
      </c>
    </row>
    <row r="78" spans="1:6" ht="41.25" customHeight="1" x14ac:dyDescent="0.3">
      <c r="A78" s="35" t="s">
        <v>144</v>
      </c>
      <c r="B78" s="41" t="s">
        <v>88</v>
      </c>
      <c r="C78" s="41" t="s">
        <v>61</v>
      </c>
      <c r="D78" s="29" t="s">
        <v>167</v>
      </c>
      <c r="E78" s="41" t="s">
        <v>27</v>
      </c>
      <c r="F78" s="42">
        <f>F79</f>
        <v>45</v>
      </c>
    </row>
    <row r="79" spans="1:6" ht="56.25" x14ac:dyDescent="0.3">
      <c r="A79" s="35" t="s">
        <v>28</v>
      </c>
      <c r="B79" s="41" t="s">
        <v>88</v>
      </c>
      <c r="C79" s="41" t="s">
        <v>61</v>
      </c>
      <c r="D79" s="29" t="s">
        <v>167</v>
      </c>
      <c r="E79" s="41" t="s">
        <v>29</v>
      </c>
      <c r="F79" s="42">
        <f>F80</f>
        <v>45</v>
      </c>
    </row>
    <row r="80" spans="1:6" ht="37.5" x14ac:dyDescent="0.3">
      <c r="A80" s="38" t="s">
        <v>146</v>
      </c>
      <c r="B80" s="29" t="s">
        <v>88</v>
      </c>
      <c r="C80" s="29" t="s">
        <v>61</v>
      </c>
      <c r="D80" s="29" t="s">
        <v>167</v>
      </c>
      <c r="E80" s="29" t="s">
        <v>34</v>
      </c>
      <c r="F80" s="30">
        <v>45</v>
      </c>
    </row>
    <row r="81" spans="1:6" ht="37.5" x14ac:dyDescent="0.3">
      <c r="A81" s="32" t="s">
        <v>168</v>
      </c>
      <c r="B81" s="29" t="s">
        <v>88</v>
      </c>
      <c r="C81" s="29" t="s">
        <v>61</v>
      </c>
      <c r="D81" s="29" t="s">
        <v>169</v>
      </c>
      <c r="E81" s="29" t="s">
        <v>140</v>
      </c>
      <c r="F81" s="30">
        <f>F84</f>
        <v>12</v>
      </c>
    </row>
    <row r="82" spans="1:6" ht="42.75" customHeight="1" x14ac:dyDescent="0.25">
      <c r="A82" s="35" t="s">
        <v>144</v>
      </c>
      <c r="B82" s="29" t="s">
        <v>88</v>
      </c>
      <c r="C82" s="29" t="s">
        <v>61</v>
      </c>
      <c r="D82" s="29" t="s">
        <v>169</v>
      </c>
      <c r="E82" s="29" t="s">
        <v>27</v>
      </c>
      <c r="F82" s="30">
        <f>F83</f>
        <v>12</v>
      </c>
    </row>
    <row r="83" spans="1:6" ht="56.25" x14ac:dyDescent="0.25">
      <c r="A83" s="35" t="s">
        <v>28</v>
      </c>
      <c r="B83" s="29" t="s">
        <v>88</v>
      </c>
      <c r="C83" s="29" t="s">
        <v>61</v>
      </c>
      <c r="D83" s="29" t="s">
        <v>169</v>
      </c>
      <c r="E83" s="29" t="s">
        <v>29</v>
      </c>
      <c r="F83" s="30">
        <f>F84</f>
        <v>12</v>
      </c>
    </row>
    <row r="84" spans="1:6" ht="37.5" x14ac:dyDescent="0.3">
      <c r="A84" s="38" t="s">
        <v>146</v>
      </c>
      <c r="B84" s="29" t="s">
        <v>88</v>
      </c>
      <c r="C84" s="29" t="s">
        <v>61</v>
      </c>
      <c r="D84" s="29" t="s">
        <v>169</v>
      </c>
      <c r="E84" s="29" t="s">
        <v>34</v>
      </c>
      <c r="F84" s="30">
        <v>12</v>
      </c>
    </row>
    <row r="85" spans="1:6" ht="18.75" x14ac:dyDescent="0.3">
      <c r="A85" s="32" t="s">
        <v>170</v>
      </c>
      <c r="B85" s="29" t="s">
        <v>171</v>
      </c>
      <c r="C85" s="29" t="s">
        <v>138</v>
      </c>
      <c r="D85" s="29" t="s">
        <v>139</v>
      </c>
      <c r="E85" s="29" t="s">
        <v>140</v>
      </c>
      <c r="F85" s="30">
        <f>F86</f>
        <v>3157</v>
      </c>
    </row>
    <row r="86" spans="1:6" ht="18.75" x14ac:dyDescent="0.3">
      <c r="A86" s="44" t="s">
        <v>172</v>
      </c>
      <c r="B86" s="29" t="s">
        <v>171</v>
      </c>
      <c r="C86" s="29" t="s">
        <v>15</v>
      </c>
      <c r="D86" s="29" t="s">
        <v>139</v>
      </c>
      <c r="E86" s="29" t="s">
        <v>140</v>
      </c>
      <c r="F86" s="30">
        <f>F87+F91+F95</f>
        <v>3157</v>
      </c>
    </row>
    <row r="87" spans="1:6" ht="56.25" x14ac:dyDescent="0.25">
      <c r="A87" s="36" t="s">
        <v>173</v>
      </c>
      <c r="B87" s="29" t="s">
        <v>171</v>
      </c>
      <c r="C87" s="29" t="s">
        <v>15</v>
      </c>
      <c r="D87" s="29" t="s">
        <v>174</v>
      </c>
      <c r="E87" s="29" t="s">
        <v>140</v>
      </c>
      <c r="F87" s="30">
        <f>F88</f>
        <v>1992</v>
      </c>
    </row>
    <row r="88" spans="1:6" ht="56.25" x14ac:dyDescent="0.25">
      <c r="A88" s="35" t="s">
        <v>175</v>
      </c>
      <c r="B88" s="29" t="s">
        <v>171</v>
      </c>
      <c r="C88" s="29" t="s">
        <v>15</v>
      </c>
      <c r="D88" s="29" t="s">
        <v>174</v>
      </c>
      <c r="E88" s="29" t="s">
        <v>176</v>
      </c>
      <c r="F88" s="30">
        <f>F89</f>
        <v>1992</v>
      </c>
    </row>
    <row r="89" spans="1:6" ht="18.75" x14ac:dyDescent="0.25">
      <c r="A89" s="1" t="s">
        <v>177</v>
      </c>
      <c r="B89" s="29" t="s">
        <v>171</v>
      </c>
      <c r="C89" s="29" t="s">
        <v>15</v>
      </c>
      <c r="D89" s="29" t="s">
        <v>174</v>
      </c>
      <c r="E89" s="29" t="s">
        <v>178</v>
      </c>
      <c r="F89" s="30">
        <f>F90</f>
        <v>1992</v>
      </c>
    </row>
    <row r="90" spans="1:6" ht="93.75" x14ac:dyDescent="0.3">
      <c r="A90" s="32" t="s">
        <v>179</v>
      </c>
      <c r="B90" s="29" t="s">
        <v>171</v>
      </c>
      <c r="C90" s="29" t="s">
        <v>15</v>
      </c>
      <c r="D90" s="29" t="s">
        <v>174</v>
      </c>
      <c r="E90" s="29" t="s">
        <v>180</v>
      </c>
      <c r="F90" s="30">
        <v>1992</v>
      </c>
    </row>
    <row r="91" spans="1:6" ht="37.5" x14ac:dyDescent="0.25">
      <c r="A91" s="36" t="s">
        <v>181</v>
      </c>
      <c r="B91" s="29" t="s">
        <v>171</v>
      </c>
      <c r="C91" s="29" t="s">
        <v>15</v>
      </c>
      <c r="D91" s="29" t="s">
        <v>182</v>
      </c>
      <c r="E91" s="29" t="s">
        <v>140</v>
      </c>
      <c r="F91" s="30">
        <f>F92</f>
        <v>1111</v>
      </c>
    </row>
    <row r="92" spans="1:6" ht="56.25" x14ac:dyDescent="0.25">
      <c r="A92" s="35" t="s">
        <v>175</v>
      </c>
      <c r="B92" s="29" t="s">
        <v>171</v>
      </c>
      <c r="C92" s="29" t="s">
        <v>15</v>
      </c>
      <c r="D92" s="29" t="s">
        <v>182</v>
      </c>
      <c r="E92" s="29" t="s">
        <v>176</v>
      </c>
      <c r="F92" s="30">
        <f>F93</f>
        <v>1111</v>
      </c>
    </row>
    <row r="93" spans="1:6" ht="18.75" x14ac:dyDescent="0.25">
      <c r="A93" s="1" t="s">
        <v>177</v>
      </c>
      <c r="B93" s="29" t="s">
        <v>171</v>
      </c>
      <c r="C93" s="29" t="s">
        <v>15</v>
      </c>
      <c r="D93" s="29" t="s">
        <v>182</v>
      </c>
      <c r="E93" s="29" t="s">
        <v>178</v>
      </c>
      <c r="F93" s="30">
        <f>F94</f>
        <v>1111</v>
      </c>
    </row>
    <row r="94" spans="1:6" ht="93.75" x14ac:dyDescent="0.3">
      <c r="A94" s="32" t="s">
        <v>179</v>
      </c>
      <c r="B94" s="29" t="s">
        <v>171</v>
      </c>
      <c r="C94" s="29" t="s">
        <v>15</v>
      </c>
      <c r="D94" s="29" t="s">
        <v>182</v>
      </c>
      <c r="E94" s="29" t="s">
        <v>180</v>
      </c>
      <c r="F94" s="30">
        <v>1111</v>
      </c>
    </row>
    <row r="95" spans="1:6" ht="131.25" x14ac:dyDescent="0.25">
      <c r="A95" s="36" t="s">
        <v>183</v>
      </c>
      <c r="B95" s="29" t="s">
        <v>171</v>
      </c>
      <c r="C95" s="29" t="s">
        <v>15</v>
      </c>
      <c r="D95" s="29" t="s">
        <v>184</v>
      </c>
      <c r="E95" s="29" t="s">
        <v>140</v>
      </c>
      <c r="F95" s="30">
        <f>F98</f>
        <v>54</v>
      </c>
    </row>
    <row r="96" spans="1:6" ht="37.5" x14ac:dyDescent="0.25">
      <c r="A96" s="35" t="s">
        <v>120</v>
      </c>
      <c r="B96" s="29" t="s">
        <v>171</v>
      </c>
      <c r="C96" s="29" t="s">
        <v>15</v>
      </c>
      <c r="D96" s="29" t="s">
        <v>184</v>
      </c>
      <c r="E96" s="29" t="s">
        <v>121</v>
      </c>
      <c r="F96" s="30">
        <f>F97</f>
        <v>54</v>
      </c>
    </row>
    <row r="97" spans="1:6" ht="56.25" x14ac:dyDescent="0.25">
      <c r="A97" s="35" t="s">
        <v>185</v>
      </c>
      <c r="B97" s="29" t="s">
        <v>171</v>
      </c>
      <c r="C97" s="29" t="s">
        <v>15</v>
      </c>
      <c r="D97" s="29" t="s">
        <v>184</v>
      </c>
      <c r="E97" s="29" t="s">
        <v>186</v>
      </c>
      <c r="F97" s="30">
        <f>F98</f>
        <v>54</v>
      </c>
    </row>
    <row r="98" spans="1:6" ht="75" x14ac:dyDescent="0.25">
      <c r="A98" s="36" t="s">
        <v>187</v>
      </c>
      <c r="B98" s="29" t="s">
        <v>171</v>
      </c>
      <c r="C98" s="29" t="s">
        <v>15</v>
      </c>
      <c r="D98" s="29" t="s">
        <v>184</v>
      </c>
      <c r="E98" s="29" t="s">
        <v>188</v>
      </c>
      <c r="F98" s="30">
        <v>54</v>
      </c>
    </row>
    <row r="99" spans="1:6" ht="18.75" x14ac:dyDescent="0.3">
      <c r="A99" s="32" t="s">
        <v>118</v>
      </c>
      <c r="B99" s="41" t="s">
        <v>68</v>
      </c>
      <c r="C99" s="41" t="s">
        <v>138</v>
      </c>
      <c r="D99" s="41" t="s">
        <v>139</v>
      </c>
      <c r="E99" s="41" t="s">
        <v>140</v>
      </c>
      <c r="F99" s="42">
        <f>F100</f>
        <v>55.2</v>
      </c>
    </row>
    <row r="100" spans="1:6" ht="18.75" x14ac:dyDescent="0.3">
      <c r="A100" s="32" t="s">
        <v>119</v>
      </c>
      <c r="B100" s="29" t="s">
        <v>68</v>
      </c>
      <c r="C100" s="29" t="s">
        <v>15</v>
      </c>
      <c r="D100" s="29" t="s">
        <v>139</v>
      </c>
      <c r="E100" s="29" t="s">
        <v>140</v>
      </c>
      <c r="F100" s="30">
        <f>F101</f>
        <v>55.2</v>
      </c>
    </row>
    <row r="101" spans="1:6" ht="168.75" x14ac:dyDescent="0.25">
      <c r="A101" s="45" t="s">
        <v>189</v>
      </c>
      <c r="B101" s="29" t="s">
        <v>68</v>
      </c>
      <c r="C101" s="29" t="s">
        <v>15</v>
      </c>
      <c r="D101" s="29" t="s">
        <v>190</v>
      </c>
      <c r="E101" s="29" t="s">
        <v>140</v>
      </c>
      <c r="F101" s="30">
        <f>F102</f>
        <v>55.2</v>
      </c>
    </row>
    <row r="102" spans="1:6" ht="37.5" x14ac:dyDescent="0.25">
      <c r="A102" s="35" t="s">
        <v>120</v>
      </c>
      <c r="B102" s="29" t="s">
        <v>68</v>
      </c>
      <c r="C102" s="29" t="s">
        <v>15</v>
      </c>
      <c r="D102" s="29" t="s">
        <v>190</v>
      </c>
      <c r="E102" s="29" t="s">
        <v>121</v>
      </c>
      <c r="F102" s="30">
        <f>F103</f>
        <v>55.2</v>
      </c>
    </row>
    <row r="103" spans="1:6" ht="37.5" x14ac:dyDescent="0.25">
      <c r="A103" s="35" t="s">
        <v>122</v>
      </c>
      <c r="B103" s="29" t="s">
        <v>68</v>
      </c>
      <c r="C103" s="29" t="s">
        <v>15</v>
      </c>
      <c r="D103" s="29" t="s">
        <v>190</v>
      </c>
      <c r="E103" s="29" t="s">
        <v>123</v>
      </c>
      <c r="F103" s="30">
        <f>F104</f>
        <v>55.2</v>
      </c>
    </row>
    <row r="104" spans="1:6" ht="56.25" x14ac:dyDescent="0.3">
      <c r="A104" s="38" t="s">
        <v>191</v>
      </c>
      <c r="B104" s="29" t="s">
        <v>68</v>
      </c>
      <c r="C104" s="29" t="s">
        <v>15</v>
      </c>
      <c r="D104" s="29" t="s">
        <v>190</v>
      </c>
      <c r="E104" s="29" t="s">
        <v>192</v>
      </c>
      <c r="F104" s="30">
        <v>55.2</v>
      </c>
    </row>
    <row r="105" spans="1:6" ht="18.75" x14ac:dyDescent="0.25">
      <c r="A105" s="1" t="s">
        <v>127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Исменцы</vt:lpstr>
      <vt:lpstr>Лист1</vt:lpstr>
      <vt:lpstr>Исменцы!Заголовки_для_печати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2023-11-20T12:54:47Z</cp:lastPrinted>
  <dcterms:modified xsi:type="dcterms:W3CDTF">2025-01-09T12:05:58Z</dcterms:modified>
</cp:coreProperties>
</file>