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6380" windowHeight="8190" tabRatio="500"/>
  </bookViews>
  <sheets>
    <sheet name="без учета счетов бюджета" sheetId="1" r:id="rId1"/>
  </sheets>
  <definedNames>
    <definedName name="Print_Titles_0" localSheetId="0">'без учета счетов бюджета'!$13:$14</definedName>
    <definedName name="_xlnm.Print_Titles" localSheetId="0">'без учета счетов бюджета'!$13:$14</definedName>
  </definedNames>
  <calcPr calcId="124519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146" i="1"/>
  <c r="M145" s="1"/>
  <c r="M144" s="1"/>
  <c r="M143" s="1"/>
  <c r="M141"/>
  <c r="M140" s="1"/>
  <c r="M139" s="1"/>
  <c r="M138" s="1"/>
  <c r="M136"/>
  <c r="M135" s="1"/>
  <c r="M134" s="1"/>
  <c r="M133" s="1"/>
  <c r="M131"/>
  <c r="M130" s="1"/>
  <c r="M128"/>
  <c r="M127" s="1"/>
  <c r="M126" s="1"/>
  <c r="M124"/>
  <c r="M123"/>
  <c r="M121"/>
  <c r="M120"/>
  <c r="M118"/>
  <c r="M117"/>
  <c r="M115"/>
  <c r="M114"/>
  <c r="M112"/>
  <c r="M111"/>
  <c r="M109"/>
  <c r="M108"/>
  <c r="M107" s="1"/>
  <c r="M105"/>
  <c r="M104" s="1"/>
  <c r="M102"/>
  <c r="M101" s="1"/>
  <c r="M99"/>
  <c r="M98" s="1"/>
  <c r="M96"/>
  <c r="M95" s="1"/>
  <c r="M94" s="1"/>
  <c r="M92"/>
  <c r="M91"/>
  <c r="M90" s="1"/>
  <c r="M89" s="1"/>
  <c r="M87"/>
  <c r="M86"/>
  <c r="M84"/>
  <c r="M83"/>
  <c r="M82" s="1"/>
  <c r="M80"/>
  <c r="M79" s="1"/>
  <c r="M77"/>
  <c r="M76" s="1"/>
  <c r="M74"/>
  <c r="M73" s="1"/>
  <c r="M71"/>
  <c r="M70" s="1"/>
  <c r="M68"/>
  <c r="M67" s="1"/>
  <c r="M65"/>
  <c r="M64" s="1"/>
  <c r="M62"/>
  <c r="M61" s="1"/>
  <c r="M59"/>
  <c r="M58" s="1"/>
  <c r="M56"/>
  <c r="M55" s="1"/>
  <c r="M51"/>
  <c r="M50" s="1"/>
  <c r="M49" s="1"/>
  <c r="M48" s="1"/>
  <c r="M45"/>
  <c r="M43"/>
  <c r="M42"/>
  <c r="M40"/>
  <c r="M39"/>
  <c r="M37"/>
  <c r="M36"/>
  <c r="M34"/>
  <c r="M33"/>
  <c r="M32" s="1"/>
  <c r="M30"/>
  <c r="M29" s="1"/>
  <c r="M28" s="1"/>
  <c r="M26"/>
  <c r="M25"/>
  <c r="M23"/>
  <c r="M21"/>
  <c r="M19"/>
  <c r="M18"/>
  <c r="M17" s="1"/>
  <c r="M16" s="1"/>
  <c r="M54" l="1"/>
  <c r="M53" s="1"/>
  <c r="M15" s="1"/>
  <c r="M148" s="1"/>
</calcChain>
</file>

<file path=xl/sharedStrings.xml><?xml version="1.0" encoding="utf-8"?>
<sst xmlns="http://schemas.openxmlformats.org/spreadsheetml/2006/main" count="799" uniqueCount="166">
  <si>
    <t>ПРИЛОЖЕНИЕ № 6</t>
  </si>
  <si>
    <t>к Решению собрания депутатов</t>
  </si>
  <si>
    <t>" О бюджете муниципального образования</t>
  </si>
  <si>
    <t>" Городское поселение Звенигово на 2018 год"</t>
  </si>
  <si>
    <t>ВЕДОМСТВЕННАЯ СТРУКТУРА</t>
  </si>
  <si>
    <t>расходов бюджета муниципального образования</t>
  </si>
  <si>
    <t>"Городское поселение Звенигово" на 2018 год</t>
  </si>
  <si>
    <t xml:space="preserve"> тыс. руб.</t>
  </si>
  <si>
    <t>Наименование показателя</t>
  </si>
  <si>
    <t>Вед.</t>
  </si>
  <si>
    <t>Разд.</t>
  </si>
  <si>
    <t>Ц.ст.</t>
  </si>
  <si>
    <t>ВР</t>
  </si>
  <si>
    <t>сумма</t>
  </si>
  <si>
    <t xml:space="preserve"> Администрация муниципального образования "Городское поселение Звенигово" - Звениговская городская администрация</t>
  </si>
  <si>
    <t>904</t>
  </si>
  <si>
    <t>0000</t>
  </si>
  <si>
    <t>0000000000</t>
  </si>
  <si>
    <t>000</t>
  </si>
  <si>
    <t xml:space="preserve"> 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</si>
  <si>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</si>
  <si>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</si>
  <si>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</si>
  <si>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Центральный аппарат</t>
  </si>
  <si>
    <t>9990026020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</si>
  <si>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</si>
  <si>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</si>
  <si>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Расходы на выплаты персоналу государственных (муниципальных) органов</t>
  </si>
  <si>
    <t>120</t>
  </si>
  <si>
    <t xml:space="preserve">  Закупка товаров, работ и услуг для обеспечения государственных (муниципальных) нужд</t>
  </si>
  <si>
    <t>200</t>
  </si>
  <si>
    <t xml:space="preserve"> Иные закупки товаров, работ и услуг для обеспечения государственных (муниципальных) нужд</t>
  </si>
  <si>
    <t>240</t>
  </si>
  <si>
    <t xml:space="preserve"> Иные бюджетные ассигнования</t>
  </si>
  <si>
    <t>800</t>
  </si>
  <si>
    <t xml:space="preserve"> Уплата налогов, сборов и иных платежей</t>
  </si>
  <si>
    <t>850</t>
  </si>
  <si>
    <t>Глава местной администрации (исполнительно-распорядительного органа муниципального образования)</t>
  </si>
  <si>
    <t>9990026030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</si>
  <si>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</si>
  <si>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Резервные фонды</t>
  </si>
  <si>
    <t>0111</t>
  </si>
  <si>
    <t>Резервные фонды местных администраций</t>
  </si>
  <si>
    <t>9990026050</t>
  </si>
  <si>
    <t>Иные бюджетные ассигнования</t>
  </si>
  <si>
    <t xml:space="preserve"> Резервные средства</t>
  </si>
  <si>
    <t>870</t>
  </si>
  <si>
    <t>Другие общегосударственные вопросы</t>
  </si>
  <si>
    <t>0113</t>
  </si>
  <si>
    <t xml:space="preserve"> Оценка недвижимости, признание прав и регулирование отношений по муниципальной собственности</t>
  </si>
  <si>
    <t>9990026060</t>
  </si>
  <si>
    <t xml:space="preserve"> Закупка товаров, работ и услуг для обеспечения государственных (муниципальных) нужд</t>
  </si>
  <si>
    <t>Расходы по содержанию имущества казны</t>
  </si>
  <si>
    <t>9990026080</t>
  </si>
  <si>
    <t xml:space="preserve"> Мероприятия по землеустройству и землепользованию</t>
  </si>
  <si>
    <t>9990026100</t>
  </si>
  <si>
    <t xml:space="preserve"> Выполнение других обязательств органов местного самоуправления</t>
  </si>
  <si>
    <t>9990026110</t>
  </si>
  <si>
    <t xml:space="preserve">   Закупка товаров, работ и услуг для обеспечения государственных (муниципальных) нужд</t>
  </si>
  <si>
    <t xml:space="preserve">  Иные закупки товаров, работ и услуг для обеспечения государственных (муниципальных) нужд</t>
  </si>
  <si>
    <t>Исполнение судебных актов</t>
  </si>
  <si>
    <t>830</t>
  </si>
  <si>
    <t>НАЦИОНАЛЬНАЯ БЕЗОПАСНОСТЬ И ПРАВООХРАНИТЕЛЬНАЯ ДЕЯТЕЛЬНОСТЬ</t>
  </si>
  <si>
    <t>0300</t>
  </si>
  <si>
    <t xml:space="preserve">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</si>
  <si>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</si>
  <si>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Предупреждение и ликвидация последствий чрезвычайных ситуаций и стихийных бедствий природного и техногенного характера</t>
  </si>
  <si>
    <t>9990026350</t>
  </si>
  <si>
    <t xml:space="preserve"> НАЦИОНАЛЬНАЯ ЭКОНОМИКА</t>
  </si>
  <si>
    <t>0400</t>
  </si>
  <si>
    <t xml:space="preserve"> Дорожное хозяйство (дорожные фонды)</t>
  </si>
  <si>
    <t>0409</t>
  </si>
  <si>
    <t xml:space="preserve"> Мероприятия в отношении автомобильных дорог общего пользования местного значения</t>
  </si>
  <si>
    <t>9990027350</t>
  </si>
  <si>
    <t>Иные закупки товаров, работ и услуг для обеспечения государственных (муниципальных) нужд</t>
  </si>
  <si>
    <t xml:space="preserve">  Капитальный ремонт и ремонт автомобильных дорог общего пользования населенных пунктов</t>
  </si>
  <si>
    <t>9990027360</t>
  </si>
  <si>
    <t xml:space="preserve">  Капитальный ремонт и ремонт дворовых территорий многоквартирных домов, проездов к дворовым территориям многоквартирных домов</t>
  </si>
  <si>
    <t>9990027370</t>
  </si>
  <si>
    <t xml:space="preserve"> Содержание и ремонт дорог общего пользования (кроме средств дорожного фонда)</t>
  </si>
  <si>
    <t>9990027540</t>
  </si>
  <si>
    <t>Закупка товаров, работ и услуг для обеспечения государственных (муниципальных) нужд</t>
  </si>
  <si>
    <t xml:space="preserve"> Софинансирование на мероприятия в отношении автомобильных дорог общего пользования местного значения</t>
  </si>
  <si>
    <t>9990027550</t>
  </si>
  <si>
    <t>Софинансирование на капитальный ремонт и ремонт автомобильных дорог общего пользования населенных пунктов</t>
  </si>
  <si>
    <t>9990027560</t>
  </si>
  <si>
    <t>Софинансирование на капитальный ремонт и ремонт дворовых территорий многоквартирных домов, проездов к дворовым территориям многоквартирных домов</t>
  </si>
  <si>
    <t>9990027570</t>
  </si>
  <si>
    <t>Софинансирование на осуществление целевых мероприятий в отношении автомобильных дорого общего пользования местного значения за счет средств бюджета</t>
  </si>
  <si>
    <t>9990027660</t>
  </si>
  <si>
    <t xml:space="preserve"> Осуществление целевых мероприятий в отношении автомобильных дорог общего пользования местного значения</t>
  </si>
  <si>
    <t>9990070250</t>
  </si>
  <si>
    <t>Другие вопросы в области национальной экономики</t>
  </si>
  <si>
    <t>0412</t>
  </si>
  <si>
    <t>Субсидии бюджетам городских округов, городских и сельских поселений на софинансирование проектов и программ развития территорий муниципальных образований в Республике Марий Эл, основанных на местных инициативах</t>
  </si>
  <si>
    <t>Расходы по местным инициативам</t>
  </si>
  <si>
    <t>99900S0010</t>
  </si>
  <si>
    <t>ЖИЛИЩНО-КОММУНАЛЬНОЕ ХОЗЯЙСТВО</t>
  </si>
  <si>
    <t>0500</t>
  </si>
  <si>
    <t xml:space="preserve"> Жилищное хозяйство</t>
  </si>
  <si>
    <t>0501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</si>
  <si>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</si>
  <si>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9990029400</t>
  </si>
  <si>
    <t xml:space="preserve"> Коммунальное хозяйство</t>
  </si>
  <si>
    <t>0502</t>
  </si>
  <si>
    <t>Резервный фонд Правительства Республики Марий Эл</t>
  </si>
  <si>
    <t>9990029120</t>
  </si>
  <si>
    <t xml:space="preserve"> 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</si>
  <si>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t>9990029410</t>
  </si>
  <si>
    <t xml:space="preserve">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</si>
  <si>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</si>
  <si>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Компенсация выпадающих доходов организациям, предоставляющим населению услуги водоснабжения и водоотведения по тарифам,не обеспечивающим возмещение издержек</t>
  </si>
  <si>
    <t>9990029420</t>
  </si>
  <si>
    <t>Мероприятия в области коммунального хозяйства</t>
  </si>
  <si>
    <t>9990029430</t>
  </si>
  <si>
    <t xml:space="preserve"> Благоустройство</t>
  </si>
  <si>
    <t>0503</t>
  </si>
  <si>
    <t xml:space="preserve"> Уличное освещение</t>
  </si>
  <si>
    <t>9990029330</t>
  </si>
  <si>
    <t xml:space="preserve"> Озеленение</t>
  </si>
  <si>
    <t>9990029350</t>
  </si>
  <si>
    <t>Организация и содержание мест захоронение</t>
  </si>
  <si>
    <t>9990029360</t>
  </si>
  <si>
    <t>Прочие мероприятия по благоустройству</t>
  </si>
  <si>
    <t>9990029370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</si>
  <si>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</si>
  <si>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99900L5550</t>
  </si>
  <si>
    <t>99900R5550</t>
  </si>
  <si>
    <t xml:space="preserve"> Другие вопросы в области жилищно-коммунального хозяйства</t>
  </si>
  <si>
    <t>0505</t>
  </si>
  <si>
    <t xml:space="preserve"> Субсидии на поддержку обустройства мест массового отдыха населения (городских парков)</t>
  </si>
  <si>
    <t>99900L5600</t>
  </si>
  <si>
    <t>Субсидии на поддержку обустройства мест массового отдыха населения (городских парков)</t>
  </si>
  <si>
    <t>99900R5600</t>
  </si>
  <si>
    <t xml:space="preserve"> СОЦИАЛЬНАЯ ПОЛИТИКА</t>
  </si>
  <si>
    <t>1000</t>
  </si>
  <si>
    <t xml:space="preserve"> Пенсионное обеспечение</t>
  </si>
  <si>
    <t>1001</t>
  </si>
  <si>
    <t xml:space="preserve"> Пенсия за выслугу лет лицам, замещавшим должности муниципальной службы</t>
  </si>
  <si>
    <t>9990012010</t>
  </si>
  <si>
    <t xml:space="preserve"> Социальное обеспечение и иные выплаты населению</t>
  </si>
  <si>
    <t>300</t>
  </si>
  <si>
    <t xml:space="preserve"> Публичные нормативные социальные выплаты гражданам</t>
  </si>
  <si>
    <t>310</t>
  </si>
  <si>
    <t xml:space="preserve"> ФИЗИЧЕСКАЯ КУЛЬТУРА И СПОРТ</t>
  </si>
  <si>
    <t>1100</t>
  </si>
  <si>
    <t xml:space="preserve"> Физическая культура</t>
  </si>
  <si>
    <t>1101</t>
  </si>
  <si>
    <t xml:space="preserve"> Расходы на обеспечение деятельности спортивных учреждений</t>
  </si>
  <si>
    <t>9990026260</t>
  </si>
  <si>
    <t xml:space="preserve"> Предоставление субсидий бюджетным, автономным учреждениям и иным некоммерческим организациям</t>
  </si>
  <si>
    <t>600</t>
  </si>
  <si>
    <t xml:space="preserve"> Субсидии бюджетным учреждениям</t>
  </si>
  <si>
    <t>610</t>
  </si>
  <si>
    <t xml:space="preserve"> 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</si>
  <si>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</si>
  <si>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</si>
  <si>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</si>
  <si>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Субсидии бюджету субъекта Российской Федерации из местных бюджетов в связи с превышением уровня расчетных налоговых доходов местных бюджетов</t>
  </si>
  <si>
    <t>9990028900</t>
  </si>
  <si>
    <t xml:space="preserve"> Межбюджетные трансферты</t>
  </si>
  <si>
    <t>500</t>
  </si>
  <si>
    <t>Иные межбюджетные трансферты</t>
  </si>
  <si>
    <t>540</t>
  </si>
  <si>
    <t>ВСЕГО РАСХОДОВ:</t>
  </si>
  <si>
    <t>в редакции Решения от  " 30 "   мая   2018 года № 194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</si>
</sst>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name val="Calibri"/>
      <family val="2"/>
      <charset val="1"/>
    </font>
    <font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1"/>
    </font>
    <font>
      <b/>
      <sz val="10"/>
      <color rgb="FF000000"/>
      <name val="Arial CYR"/>
      <charset val="1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0" fontId="3" fillId="2" borderId="1">
      <alignment horizontal="right" vertical="top" shrinkToFit="1"/>
    </xf>
  </cellStyleXfs>
  <cellXfs count="19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1" fillId="0" borderId="0" xfId="0" applyFont="1" applyAlignment="1" applyProtection="1">
      <alignment horizontal="right" wrapText="1"/>
    </xf>
    <xf numFmtId="0" fontId="1" fillId="0" borderId="0" xfId="0" applyFont="1" applyAlignment="1" applyProtection="1">
      <alignment horizontal="right" wrapText="1"/>
      <protection locked="0"/>
    </xf>
    <xf numFmtId="0" fontId="1" fillId="0" borderId="0" xfId="0" applyFont="1" applyAlignment="1" applyProtection="1">
      <alignment horizontal="left" vertical="top" wrapText="1"/>
    </xf>
    <xf numFmtId="0" fontId="1" fillId="0" borderId="0" xfId="0" applyFont="1" applyProtection="1"/>
    <xf numFmtId="164" fontId="1" fillId="0" borderId="0" xfId="0" applyNumberFormat="1" applyFont="1" applyProtection="1"/>
    <xf numFmtId="10" fontId="3" fillId="2" borderId="1" xfId="1" applyProtection="1">
      <alignment horizontal="right" vertical="top" shrinkToFit="1"/>
    </xf>
    <xf numFmtId="0" fontId="4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1" fillId="0" borderId="1" xfId="0" applyFont="1" applyBorder="1" applyProtection="1"/>
    <xf numFmtId="0" fontId="1" fillId="0" borderId="0" xfId="0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center" wrapText="1"/>
      <protection locked="0"/>
    </xf>
    <xf numFmtId="0" fontId="1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right"/>
    </xf>
    <xf numFmtId="0" fontId="0" fillId="0" borderId="0" xfId="0" applyBorder="1" applyProtection="1"/>
    <xf numFmtId="0" fontId="1" fillId="0" borderId="0" xfId="0" applyFont="1" applyBorder="1" applyAlignment="1" applyProtection="1">
      <alignment horizontal="right" wrapText="1"/>
      <protection locked="0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K149"/>
  <sheetViews>
    <sheetView showGridLines="0" tabSelected="1" workbookViewId="0">
      <selection activeCell="A6" sqref="A6:M6"/>
    </sheetView>
  </sheetViews>
  <sheetFormatPr defaultRowHeight="15" outlineLevelRow="5"/>
  <cols>
    <col min="1" max="1" width="48.140625" style="1" customWidth="1"/>
    <col min="2" max="3" width="7.7109375" style="1" customWidth="1"/>
    <col min="4" max="4" width="17.28515625" style="1" customWidth="1"/>
    <col min="5" max="5" width="7.7109375" style="1" customWidth="1"/>
    <col min="6" max="12" width="9.140625" style="1" hidden="1" customWidth="1"/>
    <col min="13" max="13" width="17.42578125" style="1" customWidth="1"/>
    <col min="14" max="39" width="9.140625" style="1" hidden="1" customWidth="1"/>
    <col min="40" max="1025" width="9.140625" style="1" customWidth="1"/>
  </cols>
  <sheetData>
    <row r="1" spans="1:40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</row>
    <row r="2" spans="1:40" ht="22.5" customHeight="1">
      <c r="A2" s="2"/>
      <c r="E2" s="13" t="s">
        <v>0</v>
      </c>
      <c r="F2" s="13"/>
      <c r="G2" s="13"/>
      <c r="H2" s="13"/>
      <c r="I2" s="13"/>
      <c r="J2" s="13"/>
      <c r="K2" s="13"/>
      <c r="L2" s="13"/>
      <c r="M2" s="13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40" ht="20.25" customHeight="1">
      <c r="A3" s="2"/>
      <c r="D3" s="18" t="s">
        <v>1</v>
      </c>
      <c r="E3" s="18"/>
      <c r="F3" s="18"/>
      <c r="G3" s="18"/>
      <c r="H3" s="18"/>
      <c r="I3" s="18"/>
      <c r="J3" s="18"/>
      <c r="K3" s="18"/>
      <c r="L3" s="18"/>
      <c r="M3" s="18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</row>
    <row r="4" spans="1:40" ht="17.25" customHeight="1">
      <c r="A4" s="2"/>
      <c r="B4" s="13" t="s">
        <v>2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</row>
    <row r="5" spans="1:40" ht="20.25" customHeight="1">
      <c r="A5" s="2"/>
      <c r="B5" s="13" t="s">
        <v>3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</row>
    <row r="6" spans="1:40" ht="18.75" customHeight="1">
      <c r="A6" s="12" t="s">
        <v>165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</row>
    <row r="7" spans="1:40" ht="23.25" customHeight="1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</row>
    <row r="8" spans="1:40" ht="23.25" customHeight="1">
      <c r="A8" s="3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</row>
    <row r="9" spans="1:40" ht="23.25" customHeight="1">
      <c r="A9" s="13" t="s">
        <v>4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</row>
    <row r="10" spans="1:40" ht="16.5" customHeight="1">
      <c r="A10" s="14" t="s">
        <v>5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</row>
    <row r="11" spans="1:40" ht="21.75" customHeight="1">
      <c r="A11" s="15" t="s">
        <v>6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2"/>
      <c r="AM11" s="2"/>
      <c r="AN11" s="2"/>
    </row>
    <row r="12" spans="1:40" ht="30" customHeight="1">
      <c r="A12" s="16" t="s">
        <v>7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2"/>
    </row>
    <row r="13" spans="1:40" ht="26.25" customHeight="1">
      <c r="A13" s="11" t="s">
        <v>8</v>
      </c>
      <c r="B13" s="11" t="s">
        <v>9</v>
      </c>
      <c r="C13" s="11" t="s">
        <v>10</v>
      </c>
      <c r="D13" s="11" t="s">
        <v>11</v>
      </c>
      <c r="E13" s="11" t="s">
        <v>12</v>
      </c>
      <c r="F13" s="11"/>
      <c r="G13" s="11"/>
      <c r="H13" s="11"/>
      <c r="I13" s="11"/>
      <c r="J13" s="11"/>
      <c r="K13" s="11"/>
      <c r="L13" s="11"/>
      <c r="M13" s="11" t="s">
        <v>13</v>
      </c>
      <c r="N13" s="10"/>
      <c r="O13" s="10"/>
      <c r="P13" s="10"/>
      <c r="Q13" s="10"/>
      <c r="R13" s="10"/>
      <c r="S13" s="10"/>
      <c r="T13" s="10"/>
      <c r="U13" s="10"/>
      <c r="V13" s="10"/>
      <c r="W13" s="2"/>
      <c r="X13" s="10"/>
      <c r="Y13" s="10"/>
      <c r="Z13" s="10"/>
      <c r="AA13" s="10"/>
      <c r="AB13" s="10"/>
      <c r="AC13" s="2"/>
      <c r="AD13" s="10"/>
      <c r="AE13" s="10"/>
      <c r="AF13" s="10"/>
      <c r="AG13" s="2"/>
      <c r="AH13" s="10"/>
      <c r="AI13" s="10"/>
      <c r="AJ13" s="10"/>
      <c r="AK13" s="10"/>
      <c r="AL13" s="10"/>
      <c r="AM13" s="10"/>
      <c r="AN13" s="2"/>
    </row>
    <row r="14" spans="1:4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0"/>
      <c r="O14" s="10"/>
      <c r="P14" s="10"/>
      <c r="Q14" s="10"/>
      <c r="R14" s="10"/>
      <c r="S14" s="10"/>
      <c r="T14" s="10"/>
      <c r="U14" s="10"/>
      <c r="V14" s="10"/>
      <c r="W14" s="2"/>
      <c r="X14" s="10"/>
      <c r="Y14" s="10"/>
      <c r="Z14" s="10"/>
      <c r="AA14" s="10"/>
      <c r="AB14" s="10"/>
      <c r="AC14" s="2"/>
      <c r="AD14" s="10"/>
      <c r="AE14" s="10"/>
      <c r="AF14" s="10"/>
      <c r="AG14" s="2"/>
      <c r="AH14" s="10"/>
      <c r="AI14" s="10"/>
      <c r="AJ14" s="10"/>
      <c r="AK14" s="10"/>
      <c r="AL14" s="10"/>
      <c r="AM14" s="10"/>
      <c r="AN14" s="2"/>
    </row>
    <row r="15" spans="1:40" ht="85.5" customHeight="1">
      <c r="A15" s="5" t="s">
        <v>14</v>
      </c>
      <c r="B15" s="6" t="s">
        <v>15</v>
      </c>
      <c r="C15" s="6" t="s">
        <v>16</v>
      </c>
      <c r="D15" s="6" t="s">
        <v>17</v>
      </c>
      <c r="E15" s="6" t="s">
        <v>18</v>
      </c>
      <c r="F15" s="6" t="s">
        <v>18</v>
      </c>
      <c r="G15" s="6"/>
      <c r="H15" s="6"/>
      <c r="I15" s="6"/>
      <c r="J15" s="6"/>
      <c r="K15" s="6"/>
      <c r="L15" s="6">
        <v>0</v>
      </c>
      <c r="M15" s="7">
        <f>M16+M48+M53+M89+M133+M138+M143</f>
        <v>49267.823899999996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47774.678899999999</v>
      </c>
      <c r="AJ15" s="8">
        <v>0</v>
      </c>
      <c r="AK15" s="2">
        <v>0</v>
      </c>
      <c r="AL15" s="8">
        <v>0</v>
      </c>
      <c r="AM15" s="2">
        <v>0</v>
      </c>
      <c r="AN15" s="2"/>
    </row>
    <row r="16" spans="1:40" ht="33" customHeight="1" outlineLevel="1">
      <c r="A16" s="9" t="s">
        <v>19</v>
      </c>
      <c r="B16" s="6" t="s">
        <v>15</v>
      </c>
      <c r="C16" s="6" t="s">
        <v>20</v>
      </c>
      <c r="D16" s="6" t="s">
        <v>17</v>
      </c>
      <c r="E16" s="6" t="s">
        <v>18</v>
      </c>
      <c r="F16" s="6" t="s">
        <v>18</v>
      </c>
      <c r="G16" s="6"/>
      <c r="H16" s="6"/>
      <c r="I16" s="6"/>
      <c r="J16" s="6"/>
      <c r="K16" s="6"/>
      <c r="L16" s="6">
        <v>0</v>
      </c>
      <c r="M16" s="7">
        <f>M17+M28+M32</f>
        <v>6296.9870000000001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6336.9870000000001</v>
      </c>
      <c r="AJ16" s="8">
        <v>0</v>
      </c>
      <c r="AK16" s="2">
        <v>0</v>
      </c>
      <c r="AL16" s="8">
        <v>0</v>
      </c>
      <c r="AM16" s="2">
        <v>0</v>
      </c>
      <c r="AN16" s="2"/>
    </row>
    <row r="17" spans="1:40" ht="121.5" customHeight="1" outlineLevel="2">
      <c r="A17" s="5" t="s">
        <v>21</v>
      </c>
      <c r="B17" s="6" t="s">
        <v>15</v>
      </c>
      <c r="C17" s="6" t="s">
        <v>22</v>
      </c>
      <c r="D17" s="6" t="s">
        <v>17</v>
      </c>
      <c r="E17" s="6" t="s">
        <v>18</v>
      </c>
      <c r="F17" s="6" t="s">
        <v>18</v>
      </c>
      <c r="G17" s="6"/>
      <c r="H17" s="6"/>
      <c r="I17" s="6"/>
      <c r="J17" s="6"/>
      <c r="K17" s="6"/>
      <c r="L17" s="6">
        <v>0</v>
      </c>
      <c r="M17" s="7">
        <f>M18+M25</f>
        <v>4923.5219999999999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4923.5219999999999</v>
      </c>
      <c r="AJ17" s="8">
        <v>0</v>
      </c>
      <c r="AK17" s="2">
        <v>0</v>
      </c>
      <c r="AL17" s="8">
        <v>0</v>
      </c>
      <c r="AM17" s="2">
        <v>0</v>
      </c>
      <c r="AN17" s="2"/>
    </row>
    <row r="18" spans="1:40" ht="25.5" customHeight="1" outlineLevel="3">
      <c r="A18" s="5" t="s">
        <v>23</v>
      </c>
      <c r="B18" s="6" t="s">
        <v>15</v>
      </c>
      <c r="C18" s="6" t="s">
        <v>22</v>
      </c>
      <c r="D18" s="6" t="s">
        <v>24</v>
      </c>
      <c r="E18" s="6" t="s">
        <v>18</v>
      </c>
      <c r="F18" s="6" t="s">
        <v>18</v>
      </c>
      <c r="G18" s="6"/>
      <c r="H18" s="6"/>
      <c r="I18" s="6"/>
      <c r="J18" s="6"/>
      <c r="K18" s="6"/>
      <c r="L18" s="6">
        <v>0</v>
      </c>
      <c r="M18" s="7">
        <f>M19+M21+M23</f>
        <v>4162.5219999999999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4162.5219999999999</v>
      </c>
      <c r="AJ18" s="8">
        <v>0</v>
      </c>
      <c r="AK18" s="2">
        <v>0</v>
      </c>
      <c r="AL18" s="8">
        <v>0</v>
      </c>
      <c r="AM18" s="2">
        <v>0</v>
      </c>
      <c r="AN18" s="2"/>
    </row>
    <row r="19" spans="1:40" ht="137.25" customHeight="1" outlineLevel="4">
      <c r="A19" s="5" t="s">
        <v>25</v>
      </c>
      <c r="B19" s="6" t="s">
        <v>15</v>
      </c>
      <c r="C19" s="6" t="s">
        <v>22</v>
      </c>
      <c r="D19" s="6" t="s">
        <v>24</v>
      </c>
      <c r="E19" s="6" t="s">
        <v>26</v>
      </c>
      <c r="F19" s="6" t="s">
        <v>18</v>
      </c>
      <c r="G19" s="6"/>
      <c r="H19" s="6"/>
      <c r="I19" s="6"/>
      <c r="J19" s="6"/>
      <c r="K19" s="6"/>
      <c r="L19" s="6">
        <v>0</v>
      </c>
      <c r="M19" s="7">
        <f>M20</f>
        <v>3476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3476</v>
      </c>
      <c r="AJ19" s="8">
        <v>0</v>
      </c>
      <c r="AK19" s="2">
        <v>0</v>
      </c>
      <c r="AL19" s="8">
        <v>0</v>
      </c>
      <c r="AM19" s="2">
        <v>0</v>
      </c>
      <c r="AN19" s="2"/>
    </row>
    <row r="20" spans="1:40" ht="66" customHeight="1" outlineLevel="5">
      <c r="A20" s="5" t="s">
        <v>27</v>
      </c>
      <c r="B20" s="6" t="s">
        <v>15</v>
      </c>
      <c r="C20" s="6" t="s">
        <v>22</v>
      </c>
      <c r="D20" s="6" t="s">
        <v>24</v>
      </c>
      <c r="E20" s="6" t="s">
        <v>28</v>
      </c>
      <c r="F20" s="6" t="s">
        <v>18</v>
      </c>
      <c r="G20" s="6"/>
      <c r="H20" s="6"/>
      <c r="I20" s="6"/>
      <c r="J20" s="6"/>
      <c r="K20" s="6"/>
      <c r="L20" s="6">
        <v>0</v>
      </c>
      <c r="M20" s="7">
        <v>3476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3476</v>
      </c>
      <c r="AJ20" s="8">
        <v>0</v>
      </c>
      <c r="AK20" s="2">
        <v>0</v>
      </c>
      <c r="AL20" s="8">
        <v>0</v>
      </c>
      <c r="AM20" s="2">
        <v>0</v>
      </c>
      <c r="AN20" s="2"/>
    </row>
    <row r="21" spans="1:40" ht="75.75" customHeight="1" outlineLevel="4">
      <c r="A21" s="5" t="s">
        <v>29</v>
      </c>
      <c r="B21" s="6" t="s">
        <v>15</v>
      </c>
      <c r="C21" s="6" t="s">
        <v>22</v>
      </c>
      <c r="D21" s="6" t="s">
        <v>24</v>
      </c>
      <c r="E21" s="6" t="s">
        <v>30</v>
      </c>
      <c r="F21" s="6" t="s">
        <v>18</v>
      </c>
      <c r="G21" s="6"/>
      <c r="H21" s="6"/>
      <c r="I21" s="6"/>
      <c r="J21" s="6"/>
      <c r="K21" s="6"/>
      <c r="L21" s="6">
        <v>0</v>
      </c>
      <c r="M21" s="7">
        <f>M22</f>
        <v>671.4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671.4</v>
      </c>
      <c r="AJ21" s="8">
        <v>0</v>
      </c>
      <c r="AK21" s="2">
        <v>0</v>
      </c>
      <c r="AL21" s="8">
        <v>0</v>
      </c>
      <c r="AM21" s="2">
        <v>0</v>
      </c>
      <c r="AN21" s="2"/>
    </row>
    <row r="22" spans="1:40" ht="56.25" outlineLevel="5">
      <c r="A22" s="5" t="s">
        <v>31</v>
      </c>
      <c r="B22" s="6" t="s">
        <v>15</v>
      </c>
      <c r="C22" s="6" t="s">
        <v>22</v>
      </c>
      <c r="D22" s="6" t="s">
        <v>24</v>
      </c>
      <c r="E22" s="6" t="s">
        <v>32</v>
      </c>
      <c r="F22" s="6" t="s">
        <v>18</v>
      </c>
      <c r="G22" s="6"/>
      <c r="H22" s="6"/>
      <c r="I22" s="6"/>
      <c r="J22" s="6"/>
      <c r="K22" s="6"/>
      <c r="L22" s="6">
        <v>0</v>
      </c>
      <c r="M22" s="7">
        <v>671.4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671.4</v>
      </c>
      <c r="AJ22" s="8">
        <v>0</v>
      </c>
      <c r="AK22" s="2">
        <v>0</v>
      </c>
      <c r="AL22" s="8">
        <v>0</v>
      </c>
      <c r="AM22" s="2">
        <v>0</v>
      </c>
      <c r="AN22" s="2"/>
    </row>
    <row r="23" spans="1:40" ht="18.75" outlineLevel="4">
      <c r="A23" s="5" t="s">
        <v>33</v>
      </c>
      <c r="B23" s="6" t="s">
        <v>15</v>
      </c>
      <c r="C23" s="6" t="s">
        <v>22</v>
      </c>
      <c r="D23" s="6" t="s">
        <v>24</v>
      </c>
      <c r="E23" s="6" t="s">
        <v>34</v>
      </c>
      <c r="F23" s="6" t="s">
        <v>18</v>
      </c>
      <c r="G23" s="6"/>
      <c r="H23" s="6"/>
      <c r="I23" s="6"/>
      <c r="J23" s="6"/>
      <c r="K23" s="6"/>
      <c r="L23" s="6">
        <v>0</v>
      </c>
      <c r="M23" s="7">
        <f>M24</f>
        <v>15.122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15.122</v>
      </c>
      <c r="AJ23" s="8">
        <v>0</v>
      </c>
      <c r="AK23" s="2">
        <v>0</v>
      </c>
      <c r="AL23" s="8">
        <v>0</v>
      </c>
      <c r="AM23" s="2">
        <v>0</v>
      </c>
      <c r="AN23" s="2"/>
    </row>
    <row r="24" spans="1:40" ht="37.5" outlineLevel="5">
      <c r="A24" s="5" t="s">
        <v>35</v>
      </c>
      <c r="B24" s="6" t="s">
        <v>15</v>
      </c>
      <c r="C24" s="6" t="s">
        <v>22</v>
      </c>
      <c r="D24" s="6" t="s">
        <v>24</v>
      </c>
      <c r="E24" s="6" t="s">
        <v>36</v>
      </c>
      <c r="F24" s="6" t="s">
        <v>18</v>
      </c>
      <c r="G24" s="6"/>
      <c r="H24" s="6"/>
      <c r="I24" s="6"/>
      <c r="J24" s="6"/>
      <c r="K24" s="6"/>
      <c r="L24" s="6">
        <v>0</v>
      </c>
      <c r="M24" s="7">
        <v>15.122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15.122</v>
      </c>
      <c r="AJ24" s="8">
        <v>0</v>
      </c>
      <c r="AK24" s="2">
        <v>0</v>
      </c>
      <c r="AL24" s="8">
        <v>0</v>
      </c>
      <c r="AM24" s="2">
        <v>0</v>
      </c>
      <c r="AN24" s="2"/>
    </row>
    <row r="25" spans="1:40" ht="63" customHeight="1" outlineLevel="3">
      <c r="A25" s="5" t="s">
        <v>37</v>
      </c>
      <c r="B25" s="6" t="s">
        <v>15</v>
      </c>
      <c r="C25" s="6" t="s">
        <v>22</v>
      </c>
      <c r="D25" s="6" t="s">
        <v>38</v>
      </c>
      <c r="E25" s="6" t="s">
        <v>18</v>
      </c>
      <c r="F25" s="6" t="s">
        <v>18</v>
      </c>
      <c r="G25" s="6"/>
      <c r="H25" s="6"/>
      <c r="I25" s="6"/>
      <c r="J25" s="6"/>
      <c r="K25" s="6"/>
      <c r="L25" s="6">
        <v>0</v>
      </c>
      <c r="M25" s="7">
        <f>M26</f>
        <v>761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761</v>
      </c>
      <c r="AJ25" s="8">
        <v>0</v>
      </c>
      <c r="AK25" s="2">
        <v>0</v>
      </c>
      <c r="AL25" s="8">
        <v>0</v>
      </c>
      <c r="AM25" s="2">
        <v>0</v>
      </c>
      <c r="AN25" s="2"/>
    </row>
    <row r="26" spans="1:40" ht="138.75" customHeight="1" outlineLevel="4">
      <c r="A26" s="5" t="s">
        <v>39</v>
      </c>
      <c r="B26" s="6" t="s">
        <v>15</v>
      </c>
      <c r="C26" s="6" t="s">
        <v>22</v>
      </c>
      <c r="D26" s="6" t="s">
        <v>38</v>
      </c>
      <c r="E26" s="6" t="s">
        <v>26</v>
      </c>
      <c r="F26" s="6" t="s">
        <v>18</v>
      </c>
      <c r="G26" s="6"/>
      <c r="H26" s="6"/>
      <c r="I26" s="6"/>
      <c r="J26" s="6"/>
      <c r="K26" s="6"/>
      <c r="L26" s="6">
        <v>0</v>
      </c>
      <c r="M26" s="7">
        <f>M27</f>
        <v>761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761</v>
      </c>
      <c r="AJ26" s="8">
        <v>0</v>
      </c>
      <c r="AK26" s="2">
        <v>0</v>
      </c>
      <c r="AL26" s="8">
        <v>0</v>
      </c>
      <c r="AM26" s="2">
        <v>0</v>
      </c>
      <c r="AN26" s="2"/>
    </row>
    <row r="27" spans="1:40" ht="56.25" outlineLevel="5">
      <c r="A27" s="5" t="s">
        <v>27</v>
      </c>
      <c r="B27" s="6" t="s">
        <v>15</v>
      </c>
      <c r="C27" s="6" t="s">
        <v>22</v>
      </c>
      <c r="D27" s="6" t="s">
        <v>38</v>
      </c>
      <c r="E27" s="6" t="s">
        <v>28</v>
      </c>
      <c r="F27" s="6" t="s">
        <v>18</v>
      </c>
      <c r="G27" s="6"/>
      <c r="H27" s="6"/>
      <c r="I27" s="6"/>
      <c r="J27" s="6"/>
      <c r="K27" s="6"/>
      <c r="L27" s="6">
        <v>0</v>
      </c>
      <c r="M27" s="7">
        <v>761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761</v>
      </c>
      <c r="AJ27" s="8">
        <v>0</v>
      </c>
      <c r="AK27" s="2">
        <v>0</v>
      </c>
      <c r="AL27" s="8">
        <v>0</v>
      </c>
      <c r="AM27" s="2">
        <v>0</v>
      </c>
      <c r="AN27" s="2"/>
    </row>
    <row r="28" spans="1:40" ht="24" customHeight="1" outlineLevel="2">
      <c r="A28" s="5" t="s">
        <v>40</v>
      </c>
      <c r="B28" s="6" t="s">
        <v>15</v>
      </c>
      <c r="C28" s="6" t="s">
        <v>41</v>
      </c>
      <c r="D28" s="6" t="s">
        <v>17</v>
      </c>
      <c r="E28" s="6" t="s">
        <v>18</v>
      </c>
      <c r="F28" s="6" t="s">
        <v>18</v>
      </c>
      <c r="G28" s="6"/>
      <c r="H28" s="6"/>
      <c r="I28" s="6"/>
      <c r="J28" s="6"/>
      <c r="K28" s="6"/>
      <c r="L28" s="6">
        <v>0</v>
      </c>
      <c r="M28" s="7">
        <f>M29</f>
        <v>10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10</v>
      </c>
      <c r="AJ28" s="8">
        <v>0</v>
      </c>
      <c r="AK28" s="2">
        <v>0</v>
      </c>
      <c r="AL28" s="8">
        <v>0</v>
      </c>
      <c r="AM28" s="2">
        <v>0</v>
      </c>
      <c r="AN28" s="2"/>
    </row>
    <row r="29" spans="1:40" ht="45" customHeight="1" outlineLevel="3">
      <c r="A29" s="5" t="s">
        <v>42</v>
      </c>
      <c r="B29" s="6" t="s">
        <v>15</v>
      </c>
      <c r="C29" s="6" t="s">
        <v>41</v>
      </c>
      <c r="D29" s="6" t="s">
        <v>43</v>
      </c>
      <c r="E29" s="6" t="s">
        <v>18</v>
      </c>
      <c r="F29" s="6" t="s">
        <v>18</v>
      </c>
      <c r="G29" s="6"/>
      <c r="H29" s="6"/>
      <c r="I29" s="6"/>
      <c r="J29" s="6"/>
      <c r="K29" s="6"/>
      <c r="L29" s="6">
        <v>0</v>
      </c>
      <c r="M29" s="7">
        <f>M30</f>
        <v>10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10</v>
      </c>
      <c r="AJ29" s="8">
        <v>0</v>
      </c>
      <c r="AK29" s="2">
        <v>0</v>
      </c>
      <c r="AL29" s="8">
        <v>0</v>
      </c>
      <c r="AM29" s="2">
        <v>0</v>
      </c>
      <c r="AN29" s="2"/>
    </row>
    <row r="30" spans="1:40" ht="18.75" outlineLevel="4">
      <c r="A30" s="5" t="s">
        <v>44</v>
      </c>
      <c r="B30" s="6" t="s">
        <v>15</v>
      </c>
      <c r="C30" s="6" t="s">
        <v>41</v>
      </c>
      <c r="D30" s="6" t="s">
        <v>43</v>
      </c>
      <c r="E30" s="6" t="s">
        <v>34</v>
      </c>
      <c r="F30" s="6" t="s">
        <v>18</v>
      </c>
      <c r="G30" s="6"/>
      <c r="H30" s="6"/>
      <c r="I30" s="6"/>
      <c r="J30" s="6"/>
      <c r="K30" s="6"/>
      <c r="L30" s="6">
        <v>0</v>
      </c>
      <c r="M30" s="7">
        <f>M31</f>
        <v>10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10</v>
      </c>
      <c r="AJ30" s="8">
        <v>0</v>
      </c>
      <c r="AK30" s="2">
        <v>0</v>
      </c>
      <c r="AL30" s="8">
        <v>0</v>
      </c>
      <c r="AM30" s="2">
        <v>0</v>
      </c>
      <c r="AN30" s="2"/>
    </row>
    <row r="31" spans="1:40" ht="18.75" outlineLevel="5">
      <c r="A31" s="5" t="s">
        <v>45</v>
      </c>
      <c r="B31" s="6" t="s">
        <v>15</v>
      </c>
      <c r="C31" s="6" t="s">
        <v>41</v>
      </c>
      <c r="D31" s="6" t="s">
        <v>43</v>
      </c>
      <c r="E31" s="6" t="s">
        <v>46</v>
      </c>
      <c r="F31" s="6" t="s">
        <v>18</v>
      </c>
      <c r="G31" s="6"/>
      <c r="H31" s="6"/>
      <c r="I31" s="6"/>
      <c r="J31" s="6"/>
      <c r="K31" s="6"/>
      <c r="L31" s="6">
        <v>0</v>
      </c>
      <c r="M31" s="7">
        <v>10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10</v>
      </c>
      <c r="AJ31" s="8">
        <v>0</v>
      </c>
      <c r="AK31" s="2">
        <v>0</v>
      </c>
      <c r="AL31" s="8">
        <v>0</v>
      </c>
      <c r="AM31" s="2">
        <v>0</v>
      </c>
      <c r="AN31" s="2"/>
    </row>
    <row r="32" spans="1:40" ht="24.75" customHeight="1" outlineLevel="2">
      <c r="A32" s="5" t="s">
        <v>47</v>
      </c>
      <c r="B32" s="6" t="s">
        <v>15</v>
      </c>
      <c r="C32" s="6" t="s">
        <v>48</v>
      </c>
      <c r="D32" s="6" t="s">
        <v>17</v>
      </c>
      <c r="E32" s="6" t="s">
        <v>18</v>
      </c>
      <c r="F32" s="6" t="s">
        <v>18</v>
      </c>
      <c r="G32" s="6"/>
      <c r="H32" s="6"/>
      <c r="I32" s="6"/>
      <c r="J32" s="6"/>
      <c r="K32" s="6"/>
      <c r="L32" s="6">
        <v>0</v>
      </c>
      <c r="M32" s="7">
        <f>M33+M36+M39+M42</f>
        <v>1363.4649999999999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1403.4649999999999</v>
      </c>
      <c r="AJ32" s="8">
        <v>0</v>
      </c>
      <c r="AK32" s="2">
        <v>0</v>
      </c>
      <c r="AL32" s="8">
        <v>0</v>
      </c>
      <c r="AM32" s="2">
        <v>0</v>
      </c>
      <c r="AN32" s="2"/>
    </row>
    <row r="33" spans="1:40" ht="56.25" outlineLevel="3">
      <c r="A33" s="5" t="s">
        <v>49</v>
      </c>
      <c r="B33" s="6" t="s">
        <v>15</v>
      </c>
      <c r="C33" s="6" t="s">
        <v>48</v>
      </c>
      <c r="D33" s="6" t="s">
        <v>50</v>
      </c>
      <c r="E33" s="6" t="s">
        <v>18</v>
      </c>
      <c r="F33" s="6" t="s">
        <v>18</v>
      </c>
      <c r="G33" s="6"/>
      <c r="H33" s="6"/>
      <c r="I33" s="6"/>
      <c r="J33" s="6"/>
      <c r="K33" s="6"/>
      <c r="L33" s="6">
        <v>0</v>
      </c>
      <c r="M33" s="7">
        <f>M34</f>
        <v>200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200</v>
      </c>
      <c r="AJ33" s="8">
        <v>0</v>
      </c>
      <c r="AK33" s="2">
        <v>0</v>
      </c>
      <c r="AL33" s="8">
        <v>0</v>
      </c>
      <c r="AM33" s="2">
        <v>0</v>
      </c>
      <c r="AN33" s="2"/>
    </row>
    <row r="34" spans="1:40" ht="56.25" outlineLevel="4">
      <c r="A34" s="5" t="s">
        <v>51</v>
      </c>
      <c r="B34" s="6" t="s">
        <v>15</v>
      </c>
      <c r="C34" s="6" t="s">
        <v>48</v>
      </c>
      <c r="D34" s="6" t="s">
        <v>50</v>
      </c>
      <c r="E34" s="6" t="s">
        <v>30</v>
      </c>
      <c r="F34" s="6" t="s">
        <v>18</v>
      </c>
      <c r="G34" s="6"/>
      <c r="H34" s="6"/>
      <c r="I34" s="6"/>
      <c r="J34" s="6"/>
      <c r="K34" s="6"/>
      <c r="L34" s="6">
        <v>0</v>
      </c>
      <c r="M34" s="7">
        <f>M35</f>
        <v>200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200</v>
      </c>
      <c r="AJ34" s="8">
        <v>0</v>
      </c>
      <c r="AK34" s="2">
        <v>0</v>
      </c>
      <c r="AL34" s="8">
        <v>0</v>
      </c>
      <c r="AM34" s="2">
        <v>0</v>
      </c>
      <c r="AN34" s="2"/>
    </row>
    <row r="35" spans="1:40" ht="56.25" outlineLevel="5">
      <c r="A35" s="5" t="s">
        <v>31</v>
      </c>
      <c r="B35" s="6" t="s">
        <v>15</v>
      </c>
      <c r="C35" s="6" t="s">
        <v>48</v>
      </c>
      <c r="D35" s="6" t="s">
        <v>50</v>
      </c>
      <c r="E35" s="6" t="s">
        <v>32</v>
      </c>
      <c r="F35" s="6" t="s">
        <v>18</v>
      </c>
      <c r="G35" s="6"/>
      <c r="H35" s="6"/>
      <c r="I35" s="6"/>
      <c r="J35" s="6"/>
      <c r="K35" s="6"/>
      <c r="L35" s="6">
        <v>0</v>
      </c>
      <c r="M35" s="7">
        <v>200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200</v>
      </c>
      <c r="AJ35" s="8">
        <v>0</v>
      </c>
      <c r="AK35" s="2">
        <v>0</v>
      </c>
      <c r="AL35" s="8">
        <v>0</v>
      </c>
      <c r="AM35" s="2">
        <v>0</v>
      </c>
      <c r="AN35" s="2"/>
    </row>
    <row r="36" spans="1:40" ht="37.5" outlineLevel="3">
      <c r="A36" s="5" t="s">
        <v>52</v>
      </c>
      <c r="B36" s="6" t="s">
        <v>15</v>
      </c>
      <c r="C36" s="6" t="s">
        <v>48</v>
      </c>
      <c r="D36" s="6" t="s">
        <v>53</v>
      </c>
      <c r="E36" s="6" t="s">
        <v>18</v>
      </c>
      <c r="F36" s="6" t="s">
        <v>18</v>
      </c>
      <c r="G36" s="6"/>
      <c r="H36" s="6"/>
      <c r="I36" s="6"/>
      <c r="J36" s="6"/>
      <c r="K36" s="6"/>
      <c r="L36" s="6">
        <v>0</v>
      </c>
      <c r="M36" s="7">
        <f>M37</f>
        <v>300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300</v>
      </c>
      <c r="AJ36" s="8">
        <v>0</v>
      </c>
      <c r="AK36" s="2">
        <v>0</v>
      </c>
      <c r="AL36" s="8">
        <v>0</v>
      </c>
      <c r="AM36" s="2">
        <v>0</v>
      </c>
      <c r="AN36" s="2"/>
    </row>
    <row r="37" spans="1:40" ht="56.25" outlineLevel="4">
      <c r="A37" s="5" t="s">
        <v>51</v>
      </c>
      <c r="B37" s="6" t="s">
        <v>15</v>
      </c>
      <c r="C37" s="6" t="s">
        <v>48</v>
      </c>
      <c r="D37" s="6" t="s">
        <v>53</v>
      </c>
      <c r="E37" s="6" t="s">
        <v>30</v>
      </c>
      <c r="F37" s="6" t="s">
        <v>18</v>
      </c>
      <c r="G37" s="6"/>
      <c r="H37" s="6"/>
      <c r="I37" s="6"/>
      <c r="J37" s="6"/>
      <c r="K37" s="6"/>
      <c r="L37" s="6">
        <v>0</v>
      </c>
      <c r="M37" s="7">
        <f>M38</f>
        <v>300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300</v>
      </c>
      <c r="AJ37" s="8">
        <v>0</v>
      </c>
      <c r="AK37" s="2">
        <v>0</v>
      </c>
      <c r="AL37" s="8">
        <v>0</v>
      </c>
      <c r="AM37" s="2">
        <v>0</v>
      </c>
      <c r="AN37" s="2"/>
    </row>
    <row r="38" spans="1:40" ht="56.25" outlineLevel="5">
      <c r="A38" s="5" t="s">
        <v>31</v>
      </c>
      <c r="B38" s="6" t="s">
        <v>15</v>
      </c>
      <c r="C38" s="6" t="s">
        <v>48</v>
      </c>
      <c r="D38" s="6" t="s">
        <v>53</v>
      </c>
      <c r="E38" s="6" t="s">
        <v>32</v>
      </c>
      <c r="F38" s="6" t="s">
        <v>18</v>
      </c>
      <c r="G38" s="6"/>
      <c r="H38" s="6"/>
      <c r="I38" s="6"/>
      <c r="J38" s="6"/>
      <c r="K38" s="6"/>
      <c r="L38" s="6">
        <v>0</v>
      </c>
      <c r="M38" s="7">
        <v>300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300</v>
      </c>
      <c r="AJ38" s="8">
        <v>0</v>
      </c>
      <c r="AK38" s="2">
        <v>0</v>
      </c>
      <c r="AL38" s="8">
        <v>0</v>
      </c>
      <c r="AM38" s="2">
        <v>0</v>
      </c>
      <c r="AN38" s="2"/>
    </row>
    <row r="39" spans="1:40" ht="37.5" outlineLevel="3">
      <c r="A39" s="5" t="s">
        <v>54</v>
      </c>
      <c r="B39" s="6" t="s">
        <v>15</v>
      </c>
      <c r="C39" s="6" t="s">
        <v>48</v>
      </c>
      <c r="D39" s="6" t="s">
        <v>55</v>
      </c>
      <c r="E39" s="6" t="s">
        <v>18</v>
      </c>
      <c r="F39" s="6" t="s">
        <v>18</v>
      </c>
      <c r="G39" s="6"/>
      <c r="H39" s="6"/>
      <c r="I39" s="6"/>
      <c r="J39" s="6"/>
      <c r="K39" s="6"/>
      <c r="L39" s="6">
        <v>0</v>
      </c>
      <c r="M39" s="7">
        <f>M40</f>
        <v>560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600</v>
      </c>
      <c r="AJ39" s="8">
        <v>0</v>
      </c>
      <c r="AK39" s="2">
        <v>0</v>
      </c>
      <c r="AL39" s="8">
        <v>0</v>
      </c>
      <c r="AM39" s="2">
        <v>0</v>
      </c>
      <c r="AN39" s="2"/>
    </row>
    <row r="40" spans="1:40" ht="56.25" outlineLevel="4">
      <c r="A40" s="5" t="s">
        <v>29</v>
      </c>
      <c r="B40" s="6" t="s">
        <v>15</v>
      </c>
      <c r="C40" s="6" t="s">
        <v>48</v>
      </c>
      <c r="D40" s="6" t="s">
        <v>55</v>
      </c>
      <c r="E40" s="6" t="s">
        <v>30</v>
      </c>
      <c r="F40" s="6" t="s">
        <v>18</v>
      </c>
      <c r="G40" s="6"/>
      <c r="H40" s="6"/>
      <c r="I40" s="6"/>
      <c r="J40" s="6"/>
      <c r="K40" s="6"/>
      <c r="L40" s="6">
        <v>0</v>
      </c>
      <c r="M40" s="7">
        <f>M41</f>
        <v>560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600</v>
      </c>
      <c r="AJ40" s="8">
        <v>0</v>
      </c>
      <c r="AK40" s="2">
        <v>0</v>
      </c>
      <c r="AL40" s="8">
        <v>0</v>
      </c>
      <c r="AM40" s="2">
        <v>0</v>
      </c>
      <c r="AN40" s="2"/>
    </row>
    <row r="41" spans="1:40" ht="56.25" outlineLevel="5">
      <c r="A41" s="5" t="s">
        <v>31</v>
      </c>
      <c r="B41" s="6" t="s">
        <v>15</v>
      </c>
      <c r="C41" s="6" t="s">
        <v>48</v>
      </c>
      <c r="D41" s="6" t="s">
        <v>55</v>
      </c>
      <c r="E41" s="6" t="s">
        <v>32</v>
      </c>
      <c r="F41" s="6" t="s">
        <v>18</v>
      </c>
      <c r="G41" s="6"/>
      <c r="H41" s="6"/>
      <c r="I41" s="6"/>
      <c r="J41" s="6"/>
      <c r="K41" s="6"/>
      <c r="L41" s="6">
        <v>0</v>
      </c>
      <c r="M41" s="7">
        <v>560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600</v>
      </c>
      <c r="AJ41" s="8">
        <v>0</v>
      </c>
      <c r="AK41" s="2">
        <v>0</v>
      </c>
      <c r="AL41" s="8">
        <v>0</v>
      </c>
      <c r="AM41" s="2">
        <v>0</v>
      </c>
      <c r="AN41" s="2"/>
    </row>
    <row r="42" spans="1:40" ht="37.5" outlineLevel="3">
      <c r="A42" s="5" t="s">
        <v>56</v>
      </c>
      <c r="B42" s="6" t="s">
        <v>15</v>
      </c>
      <c r="C42" s="6" t="s">
        <v>48</v>
      </c>
      <c r="D42" s="6" t="s">
        <v>57</v>
      </c>
      <c r="E42" s="6" t="s">
        <v>18</v>
      </c>
      <c r="F42" s="6" t="s">
        <v>18</v>
      </c>
      <c r="G42" s="6"/>
      <c r="H42" s="6"/>
      <c r="I42" s="6"/>
      <c r="J42" s="6"/>
      <c r="K42" s="6"/>
      <c r="L42" s="6">
        <v>0</v>
      </c>
      <c r="M42" s="7">
        <f>M43+M45</f>
        <v>303.46499999999997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303.46499999999997</v>
      </c>
      <c r="AJ42" s="8">
        <v>0</v>
      </c>
      <c r="AK42" s="2">
        <v>0</v>
      </c>
      <c r="AL42" s="8">
        <v>0</v>
      </c>
      <c r="AM42" s="2">
        <v>0</v>
      </c>
      <c r="AN42" s="2"/>
    </row>
    <row r="43" spans="1:40" ht="56.25" outlineLevel="4">
      <c r="A43" s="5" t="s">
        <v>58</v>
      </c>
      <c r="B43" s="6" t="s">
        <v>15</v>
      </c>
      <c r="C43" s="6" t="s">
        <v>48</v>
      </c>
      <c r="D43" s="6" t="s">
        <v>57</v>
      </c>
      <c r="E43" s="6" t="s">
        <v>30</v>
      </c>
      <c r="F43" s="6" t="s">
        <v>18</v>
      </c>
      <c r="G43" s="6"/>
      <c r="H43" s="6"/>
      <c r="I43" s="6"/>
      <c r="J43" s="6"/>
      <c r="K43" s="6"/>
      <c r="L43" s="6">
        <v>0</v>
      </c>
      <c r="M43" s="7">
        <f>M44</f>
        <v>100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100</v>
      </c>
      <c r="AJ43" s="8">
        <v>0</v>
      </c>
      <c r="AK43" s="2">
        <v>0</v>
      </c>
      <c r="AL43" s="8">
        <v>0</v>
      </c>
      <c r="AM43" s="2">
        <v>0</v>
      </c>
      <c r="AN43" s="2"/>
    </row>
    <row r="44" spans="1:40" ht="56.25" outlineLevel="5">
      <c r="A44" s="5" t="s">
        <v>59</v>
      </c>
      <c r="B44" s="6" t="s">
        <v>15</v>
      </c>
      <c r="C44" s="6" t="s">
        <v>48</v>
      </c>
      <c r="D44" s="6" t="s">
        <v>57</v>
      </c>
      <c r="E44" s="6" t="s">
        <v>32</v>
      </c>
      <c r="F44" s="6" t="s">
        <v>18</v>
      </c>
      <c r="G44" s="6"/>
      <c r="H44" s="6"/>
      <c r="I44" s="6"/>
      <c r="J44" s="6"/>
      <c r="K44" s="6"/>
      <c r="L44" s="6">
        <v>0</v>
      </c>
      <c r="M44" s="7">
        <v>100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100</v>
      </c>
      <c r="AJ44" s="8">
        <v>0</v>
      </c>
      <c r="AK44" s="2">
        <v>0</v>
      </c>
      <c r="AL44" s="8">
        <v>0</v>
      </c>
      <c r="AM44" s="2">
        <v>0</v>
      </c>
      <c r="AN44" s="2"/>
    </row>
    <row r="45" spans="1:40" ht="18.75" outlineLevel="4">
      <c r="A45" s="5" t="s">
        <v>44</v>
      </c>
      <c r="B45" s="6" t="s">
        <v>15</v>
      </c>
      <c r="C45" s="6" t="s">
        <v>48</v>
      </c>
      <c r="D45" s="6" t="s">
        <v>57</v>
      </c>
      <c r="E45" s="6" t="s">
        <v>34</v>
      </c>
      <c r="F45" s="6" t="s">
        <v>18</v>
      </c>
      <c r="G45" s="6"/>
      <c r="H45" s="6"/>
      <c r="I45" s="6"/>
      <c r="J45" s="6"/>
      <c r="K45" s="6"/>
      <c r="L45" s="6">
        <v>0</v>
      </c>
      <c r="M45" s="7">
        <f>M46+M47</f>
        <v>203.46499999999997</v>
      </c>
      <c r="N45" s="2">
        <v>0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203.465</v>
      </c>
      <c r="AJ45" s="8">
        <v>0</v>
      </c>
      <c r="AK45" s="2">
        <v>0</v>
      </c>
      <c r="AL45" s="8">
        <v>0</v>
      </c>
      <c r="AM45" s="2">
        <v>0</v>
      </c>
      <c r="AN45" s="2"/>
    </row>
    <row r="46" spans="1:40" ht="18.75" outlineLevel="5">
      <c r="A46" s="5" t="s">
        <v>60</v>
      </c>
      <c r="B46" s="6" t="s">
        <v>15</v>
      </c>
      <c r="C46" s="6" t="s">
        <v>48</v>
      </c>
      <c r="D46" s="6" t="s">
        <v>57</v>
      </c>
      <c r="E46" s="6" t="s">
        <v>61</v>
      </c>
      <c r="F46" s="6" t="s">
        <v>18</v>
      </c>
      <c r="G46" s="6"/>
      <c r="H46" s="6"/>
      <c r="I46" s="6"/>
      <c r="J46" s="6"/>
      <c r="K46" s="6"/>
      <c r="L46" s="6">
        <v>0</v>
      </c>
      <c r="M46" s="7">
        <v>37.813000000000002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37.813000000000002</v>
      </c>
      <c r="AJ46" s="8">
        <v>0</v>
      </c>
      <c r="AK46" s="2">
        <v>0</v>
      </c>
      <c r="AL46" s="8">
        <v>0</v>
      </c>
      <c r="AM46" s="2">
        <v>0</v>
      </c>
      <c r="AN46" s="2"/>
    </row>
    <row r="47" spans="1:40" ht="37.5" outlineLevel="5">
      <c r="A47" s="5" t="s">
        <v>35</v>
      </c>
      <c r="B47" s="6" t="s">
        <v>15</v>
      </c>
      <c r="C47" s="6" t="s">
        <v>48</v>
      </c>
      <c r="D47" s="6" t="s">
        <v>57</v>
      </c>
      <c r="E47" s="6" t="s">
        <v>36</v>
      </c>
      <c r="F47" s="6" t="s">
        <v>18</v>
      </c>
      <c r="G47" s="6"/>
      <c r="H47" s="6"/>
      <c r="I47" s="6"/>
      <c r="J47" s="6"/>
      <c r="K47" s="6"/>
      <c r="L47" s="6">
        <v>0</v>
      </c>
      <c r="M47" s="7">
        <v>165.65199999999999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165.65199999999999</v>
      </c>
      <c r="AJ47" s="8">
        <v>0</v>
      </c>
      <c r="AK47" s="2">
        <v>0</v>
      </c>
      <c r="AL47" s="8">
        <v>0</v>
      </c>
      <c r="AM47" s="2">
        <v>0</v>
      </c>
      <c r="AN47" s="2"/>
    </row>
    <row r="48" spans="1:40" ht="31.5" outlineLevel="1">
      <c r="A48" s="9" t="s">
        <v>62</v>
      </c>
      <c r="B48" s="6" t="s">
        <v>15</v>
      </c>
      <c r="C48" s="6" t="s">
        <v>63</v>
      </c>
      <c r="D48" s="6" t="s">
        <v>17</v>
      </c>
      <c r="E48" s="6" t="s">
        <v>18</v>
      </c>
      <c r="F48" s="6" t="s">
        <v>18</v>
      </c>
      <c r="G48" s="6"/>
      <c r="H48" s="6"/>
      <c r="I48" s="6"/>
      <c r="J48" s="6"/>
      <c r="K48" s="6"/>
      <c r="L48" s="6">
        <v>0</v>
      </c>
      <c r="M48" s="7">
        <f>M49</f>
        <v>100</v>
      </c>
      <c r="N48" s="2">
        <v>0</v>
      </c>
      <c r="O48" s="2">
        <v>0</v>
      </c>
      <c r="P48" s="2">
        <v>0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100</v>
      </c>
      <c r="AJ48" s="8">
        <v>0</v>
      </c>
      <c r="AK48" s="2">
        <v>0</v>
      </c>
      <c r="AL48" s="8">
        <v>0</v>
      </c>
      <c r="AM48" s="2">
        <v>0</v>
      </c>
      <c r="AN48" s="2"/>
    </row>
    <row r="49" spans="1:40" ht="75" outlineLevel="2">
      <c r="A49" s="5" t="s">
        <v>64</v>
      </c>
      <c r="B49" s="6" t="s">
        <v>15</v>
      </c>
      <c r="C49" s="6" t="s">
        <v>65</v>
      </c>
      <c r="D49" s="6" t="s">
        <v>17</v>
      </c>
      <c r="E49" s="6" t="s">
        <v>18</v>
      </c>
      <c r="F49" s="6" t="s">
        <v>18</v>
      </c>
      <c r="G49" s="6"/>
      <c r="H49" s="6"/>
      <c r="I49" s="6"/>
      <c r="J49" s="6"/>
      <c r="K49" s="6"/>
      <c r="L49" s="6">
        <v>0</v>
      </c>
      <c r="M49" s="7">
        <f>M50</f>
        <v>100</v>
      </c>
      <c r="N49" s="2">
        <v>0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100</v>
      </c>
      <c r="AJ49" s="8">
        <v>0</v>
      </c>
      <c r="AK49" s="2">
        <v>0</v>
      </c>
      <c r="AL49" s="8">
        <v>0</v>
      </c>
      <c r="AM49" s="2">
        <v>0</v>
      </c>
      <c r="AN49" s="2"/>
    </row>
    <row r="50" spans="1:40" ht="75" outlineLevel="3">
      <c r="A50" s="5" t="s">
        <v>66</v>
      </c>
      <c r="B50" s="6" t="s">
        <v>15</v>
      </c>
      <c r="C50" s="6" t="s">
        <v>65</v>
      </c>
      <c r="D50" s="6" t="s">
        <v>67</v>
      </c>
      <c r="E50" s="6" t="s">
        <v>18</v>
      </c>
      <c r="F50" s="6" t="s">
        <v>18</v>
      </c>
      <c r="G50" s="6"/>
      <c r="H50" s="6"/>
      <c r="I50" s="6"/>
      <c r="J50" s="6"/>
      <c r="K50" s="6"/>
      <c r="L50" s="6">
        <v>0</v>
      </c>
      <c r="M50" s="7">
        <f>M51</f>
        <v>100</v>
      </c>
      <c r="N50" s="2">
        <v>0</v>
      </c>
      <c r="O50" s="2">
        <v>0</v>
      </c>
      <c r="P50" s="2">
        <v>0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100</v>
      </c>
      <c r="AJ50" s="8">
        <v>0</v>
      </c>
      <c r="AK50" s="2">
        <v>0</v>
      </c>
      <c r="AL50" s="8">
        <v>0</v>
      </c>
      <c r="AM50" s="2">
        <v>0</v>
      </c>
      <c r="AN50" s="2"/>
    </row>
    <row r="51" spans="1:40" ht="56.25" outlineLevel="4">
      <c r="A51" s="5" t="s">
        <v>51</v>
      </c>
      <c r="B51" s="6" t="s">
        <v>15</v>
      </c>
      <c r="C51" s="6" t="s">
        <v>65</v>
      </c>
      <c r="D51" s="6" t="s">
        <v>67</v>
      </c>
      <c r="E51" s="6" t="s">
        <v>30</v>
      </c>
      <c r="F51" s="6" t="s">
        <v>18</v>
      </c>
      <c r="G51" s="6"/>
      <c r="H51" s="6"/>
      <c r="I51" s="6"/>
      <c r="J51" s="6"/>
      <c r="K51" s="6"/>
      <c r="L51" s="6">
        <v>0</v>
      </c>
      <c r="M51" s="7">
        <f>M52</f>
        <v>100</v>
      </c>
      <c r="N51" s="2">
        <v>0</v>
      </c>
      <c r="O51" s="2">
        <v>0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100</v>
      </c>
      <c r="AJ51" s="8">
        <v>0</v>
      </c>
      <c r="AK51" s="2">
        <v>0</v>
      </c>
      <c r="AL51" s="8">
        <v>0</v>
      </c>
      <c r="AM51" s="2">
        <v>0</v>
      </c>
      <c r="AN51" s="2"/>
    </row>
    <row r="52" spans="1:40" ht="56.25" outlineLevel="5">
      <c r="A52" s="5" t="s">
        <v>59</v>
      </c>
      <c r="B52" s="6" t="s">
        <v>15</v>
      </c>
      <c r="C52" s="6" t="s">
        <v>65</v>
      </c>
      <c r="D52" s="6" t="s">
        <v>67</v>
      </c>
      <c r="E52" s="6" t="s">
        <v>32</v>
      </c>
      <c r="F52" s="6" t="s">
        <v>18</v>
      </c>
      <c r="G52" s="6"/>
      <c r="H52" s="6"/>
      <c r="I52" s="6"/>
      <c r="J52" s="6"/>
      <c r="K52" s="6"/>
      <c r="L52" s="6">
        <v>0</v>
      </c>
      <c r="M52" s="7">
        <v>100</v>
      </c>
      <c r="N52" s="2">
        <v>0</v>
      </c>
      <c r="O52" s="2">
        <v>0</v>
      </c>
      <c r="P52" s="2">
        <v>0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100</v>
      </c>
      <c r="AJ52" s="8">
        <v>0</v>
      </c>
      <c r="AK52" s="2">
        <v>0</v>
      </c>
      <c r="AL52" s="8">
        <v>0</v>
      </c>
      <c r="AM52" s="2">
        <v>0</v>
      </c>
      <c r="AN52" s="2"/>
    </row>
    <row r="53" spans="1:40" ht="18.75" outlineLevel="1">
      <c r="A53" s="9" t="s">
        <v>68</v>
      </c>
      <c r="B53" s="6" t="s">
        <v>15</v>
      </c>
      <c r="C53" s="6" t="s">
        <v>69</v>
      </c>
      <c r="D53" s="6" t="s">
        <v>17</v>
      </c>
      <c r="E53" s="6" t="s">
        <v>18</v>
      </c>
      <c r="F53" s="6" t="s">
        <v>18</v>
      </c>
      <c r="G53" s="6"/>
      <c r="H53" s="6"/>
      <c r="I53" s="6"/>
      <c r="J53" s="6"/>
      <c r="K53" s="6"/>
      <c r="L53" s="6">
        <v>0</v>
      </c>
      <c r="M53" s="7">
        <f>M54+M82</f>
        <v>8728.8402000000006</v>
      </c>
      <c r="N53" s="2">
        <v>0</v>
      </c>
      <c r="O53" s="2">
        <v>0</v>
      </c>
      <c r="P53" s="2">
        <v>0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7233.3901999999998</v>
      </c>
      <c r="AJ53" s="8">
        <v>0</v>
      </c>
      <c r="AK53" s="2">
        <v>0</v>
      </c>
      <c r="AL53" s="8">
        <v>0</v>
      </c>
      <c r="AM53" s="2">
        <v>0</v>
      </c>
      <c r="AN53" s="2"/>
    </row>
    <row r="54" spans="1:40" ht="37.5" outlineLevel="2">
      <c r="A54" s="5" t="s">
        <v>70</v>
      </c>
      <c r="B54" s="6" t="s">
        <v>15</v>
      </c>
      <c r="C54" s="6" t="s">
        <v>71</v>
      </c>
      <c r="D54" s="6" t="s">
        <v>17</v>
      </c>
      <c r="E54" s="6" t="s">
        <v>18</v>
      </c>
      <c r="F54" s="6" t="s">
        <v>18</v>
      </c>
      <c r="G54" s="6"/>
      <c r="H54" s="6"/>
      <c r="I54" s="6"/>
      <c r="J54" s="6"/>
      <c r="K54" s="6"/>
      <c r="L54" s="6">
        <v>0</v>
      </c>
      <c r="M54" s="7">
        <f>M55+M58+M61+M64+M67+M70+M73+M76+M79</f>
        <v>6715.3901999999998</v>
      </c>
      <c r="N54" s="2">
        <v>0</v>
      </c>
      <c r="O54" s="2">
        <v>0</v>
      </c>
      <c r="P54" s="2">
        <v>0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6633.3901999999998</v>
      </c>
      <c r="AJ54" s="8">
        <v>0</v>
      </c>
      <c r="AK54" s="2">
        <v>0</v>
      </c>
      <c r="AL54" s="8">
        <v>0</v>
      </c>
      <c r="AM54" s="2">
        <v>0</v>
      </c>
      <c r="AN54" s="2"/>
    </row>
    <row r="55" spans="1:40" ht="56.25" outlineLevel="3">
      <c r="A55" s="5" t="s">
        <v>72</v>
      </c>
      <c r="B55" s="6" t="s">
        <v>15</v>
      </c>
      <c r="C55" s="6" t="s">
        <v>71</v>
      </c>
      <c r="D55" s="6" t="s">
        <v>73</v>
      </c>
      <c r="E55" s="6" t="s">
        <v>18</v>
      </c>
      <c r="F55" s="6" t="s">
        <v>18</v>
      </c>
      <c r="G55" s="6"/>
      <c r="H55" s="6"/>
      <c r="I55" s="6"/>
      <c r="J55" s="6"/>
      <c r="K55" s="6"/>
      <c r="L55" s="6">
        <v>0</v>
      </c>
      <c r="M55" s="7">
        <f>M56</f>
        <v>200</v>
      </c>
      <c r="N55" s="2">
        <v>0</v>
      </c>
      <c r="O55" s="2">
        <v>0</v>
      </c>
      <c r="P55" s="2">
        <v>0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200</v>
      </c>
      <c r="AJ55" s="8">
        <v>0</v>
      </c>
      <c r="AK55" s="2">
        <v>0</v>
      </c>
      <c r="AL55" s="8">
        <v>0</v>
      </c>
      <c r="AM55" s="2">
        <v>0</v>
      </c>
      <c r="AN55" s="2"/>
    </row>
    <row r="56" spans="1:40" ht="56.25" outlineLevel="4">
      <c r="A56" s="5" t="s">
        <v>51</v>
      </c>
      <c r="B56" s="6" t="s">
        <v>15</v>
      </c>
      <c r="C56" s="6" t="s">
        <v>71</v>
      </c>
      <c r="D56" s="6" t="s">
        <v>73</v>
      </c>
      <c r="E56" s="6" t="s">
        <v>30</v>
      </c>
      <c r="F56" s="6" t="s">
        <v>18</v>
      </c>
      <c r="G56" s="6"/>
      <c r="H56" s="6"/>
      <c r="I56" s="6"/>
      <c r="J56" s="6"/>
      <c r="K56" s="6"/>
      <c r="L56" s="6">
        <v>0</v>
      </c>
      <c r="M56" s="7">
        <f>M57</f>
        <v>200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200</v>
      </c>
      <c r="AJ56" s="8">
        <v>0</v>
      </c>
      <c r="AK56" s="2">
        <v>0</v>
      </c>
      <c r="AL56" s="8">
        <v>0</v>
      </c>
      <c r="AM56" s="2">
        <v>0</v>
      </c>
      <c r="AN56" s="2"/>
    </row>
    <row r="57" spans="1:40" ht="56.25" outlineLevel="5">
      <c r="A57" s="5" t="s">
        <v>74</v>
      </c>
      <c r="B57" s="6" t="s">
        <v>15</v>
      </c>
      <c r="C57" s="6" t="s">
        <v>71</v>
      </c>
      <c r="D57" s="6" t="s">
        <v>73</v>
      </c>
      <c r="E57" s="6" t="s">
        <v>32</v>
      </c>
      <c r="F57" s="6" t="s">
        <v>18</v>
      </c>
      <c r="G57" s="6"/>
      <c r="H57" s="6"/>
      <c r="I57" s="6"/>
      <c r="J57" s="6"/>
      <c r="K57" s="6"/>
      <c r="L57" s="6">
        <v>0</v>
      </c>
      <c r="M57" s="7">
        <v>200</v>
      </c>
      <c r="N57" s="2">
        <v>0</v>
      </c>
      <c r="O57" s="2">
        <v>0</v>
      </c>
      <c r="P57" s="2">
        <v>0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200</v>
      </c>
      <c r="AJ57" s="8">
        <v>0</v>
      </c>
      <c r="AK57" s="2">
        <v>0</v>
      </c>
      <c r="AL57" s="8">
        <v>0</v>
      </c>
      <c r="AM57" s="2">
        <v>0</v>
      </c>
      <c r="AN57" s="2"/>
    </row>
    <row r="58" spans="1:40" ht="56.25" outlineLevel="3">
      <c r="A58" s="5" t="s">
        <v>75</v>
      </c>
      <c r="B58" s="6" t="s">
        <v>15</v>
      </c>
      <c r="C58" s="6" t="s">
        <v>71</v>
      </c>
      <c r="D58" s="6" t="s">
        <v>76</v>
      </c>
      <c r="E58" s="6" t="s">
        <v>18</v>
      </c>
      <c r="F58" s="6" t="s">
        <v>18</v>
      </c>
      <c r="G58" s="6"/>
      <c r="H58" s="6"/>
      <c r="I58" s="6"/>
      <c r="J58" s="6"/>
      <c r="K58" s="6"/>
      <c r="L58" s="6">
        <v>0</v>
      </c>
      <c r="M58" s="7">
        <f>M59</f>
        <v>1463.3871999999999</v>
      </c>
      <c r="N58" s="2">
        <v>0</v>
      </c>
      <c r="O58" s="2">
        <v>0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1463.3871999999999</v>
      </c>
      <c r="AJ58" s="8">
        <v>0</v>
      </c>
      <c r="AK58" s="2">
        <v>0</v>
      </c>
      <c r="AL58" s="8">
        <v>0</v>
      </c>
      <c r="AM58" s="2">
        <v>0</v>
      </c>
      <c r="AN58" s="2"/>
    </row>
    <row r="59" spans="1:40" ht="56.25" outlineLevel="4">
      <c r="A59" s="5" t="s">
        <v>29</v>
      </c>
      <c r="B59" s="6" t="s">
        <v>15</v>
      </c>
      <c r="C59" s="6" t="s">
        <v>71</v>
      </c>
      <c r="D59" s="6" t="s">
        <v>76</v>
      </c>
      <c r="E59" s="6" t="s">
        <v>30</v>
      </c>
      <c r="F59" s="6" t="s">
        <v>18</v>
      </c>
      <c r="G59" s="6"/>
      <c r="H59" s="6"/>
      <c r="I59" s="6"/>
      <c r="J59" s="6"/>
      <c r="K59" s="6"/>
      <c r="L59" s="6">
        <v>0</v>
      </c>
      <c r="M59" s="7">
        <f>M60</f>
        <v>1463.3871999999999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1463.3871999999999</v>
      </c>
      <c r="AJ59" s="8">
        <v>0</v>
      </c>
      <c r="AK59" s="2">
        <v>0</v>
      </c>
      <c r="AL59" s="8">
        <v>0</v>
      </c>
      <c r="AM59" s="2">
        <v>0</v>
      </c>
      <c r="AN59" s="2"/>
    </row>
    <row r="60" spans="1:40" ht="56.25" outlineLevel="5">
      <c r="A60" s="5" t="s">
        <v>31</v>
      </c>
      <c r="B60" s="6" t="s">
        <v>15</v>
      </c>
      <c r="C60" s="6" t="s">
        <v>71</v>
      </c>
      <c r="D60" s="6" t="s">
        <v>76</v>
      </c>
      <c r="E60" s="6" t="s">
        <v>32</v>
      </c>
      <c r="F60" s="6" t="s">
        <v>18</v>
      </c>
      <c r="G60" s="6"/>
      <c r="H60" s="6"/>
      <c r="I60" s="6"/>
      <c r="J60" s="6"/>
      <c r="K60" s="6"/>
      <c r="L60" s="6">
        <v>0</v>
      </c>
      <c r="M60" s="7">
        <v>1463.3871999999999</v>
      </c>
      <c r="N60" s="2">
        <v>0</v>
      </c>
      <c r="O60" s="2">
        <v>0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1463.3871999999999</v>
      </c>
      <c r="AJ60" s="8">
        <v>0</v>
      </c>
      <c r="AK60" s="2">
        <v>0</v>
      </c>
      <c r="AL60" s="8">
        <v>0</v>
      </c>
      <c r="AM60" s="2">
        <v>0</v>
      </c>
      <c r="AN60" s="2"/>
    </row>
    <row r="61" spans="1:40" ht="93.75" outlineLevel="3">
      <c r="A61" s="5" t="s">
        <v>77</v>
      </c>
      <c r="B61" s="6" t="s">
        <v>15</v>
      </c>
      <c r="C61" s="6" t="s">
        <v>71</v>
      </c>
      <c r="D61" s="6" t="s">
        <v>78</v>
      </c>
      <c r="E61" s="6" t="s">
        <v>18</v>
      </c>
      <c r="F61" s="6" t="s">
        <v>18</v>
      </c>
      <c r="G61" s="6"/>
      <c r="H61" s="6"/>
      <c r="I61" s="6"/>
      <c r="J61" s="6"/>
      <c r="K61" s="6"/>
      <c r="L61" s="6">
        <v>0</v>
      </c>
      <c r="M61" s="7">
        <f>M62</f>
        <v>696.6</v>
      </c>
      <c r="N61" s="2">
        <v>0</v>
      </c>
      <c r="O61" s="2">
        <v>0</v>
      </c>
      <c r="P61" s="2">
        <v>0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696.6</v>
      </c>
      <c r="AJ61" s="8">
        <v>0</v>
      </c>
      <c r="AK61" s="2">
        <v>0</v>
      </c>
      <c r="AL61" s="8">
        <v>0</v>
      </c>
      <c r="AM61" s="2">
        <v>0</v>
      </c>
      <c r="AN61" s="2"/>
    </row>
    <row r="62" spans="1:40" ht="56.25" outlineLevel="4">
      <c r="A62" s="5" t="s">
        <v>51</v>
      </c>
      <c r="B62" s="6" t="s">
        <v>15</v>
      </c>
      <c r="C62" s="6" t="s">
        <v>71</v>
      </c>
      <c r="D62" s="6" t="s">
        <v>78</v>
      </c>
      <c r="E62" s="6" t="s">
        <v>30</v>
      </c>
      <c r="F62" s="6" t="s">
        <v>18</v>
      </c>
      <c r="G62" s="6"/>
      <c r="H62" s="6"/>
      <c r="I62" s="6"/>
      <c r="J62" s="6"/>
      <c r="K62" s="6"/>
      <c r="L62" s="6">
        <v>0</v>
      </c>
      <c r="M62" s="7">
        <f>M63</f>
        <v>696.6</v>
      </c>
      <c r="N62" s="2">
        <v>0</v>
      </c>
      <c r="O62" s="2">
        <v>0</v>
      </c>
      <c r="P62" s="2">
        <v>0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696.6</v>
      </c>
      <c r="AJ62" s="8">
        <v>0</v>
      </c>
      <c r="AK62" s="2">
        <v>0</v>
      </c>
      <c r="AL62" s="8">
        <v>0</v>
      </c>
      <c r="AM62" s="2">
        <v>0</v>
      </c>
      <c r="AN62" s="2"/>
    </row>
    <row r="63" spans="1:40" ht="56.25" outlineLevel="5">
      <c r="A63" s="5" t="s">
        <v>59</v>
      </c>
      <c r="B63" s="6" t="s">
        <v>15</v>
      </c>
      <c r="C63" s="6" t="s">
        <v>71</v>
      </c>
      <c r="D63" s="6" t="s">
        <v>78</v>
      </c>
      <c r="E63" s="6" t="s">
        <v>32</v>
      </c>
      <c r="F63" s="6" t="s">
        <v>18</v>
      </c>
      <c r="G63" s="6"/>
      <c r="H63" s="6"/>
      <c r="I63" s="6"/>
      <c r="J63" s="6"/>
      <c r="K63" s="6"/>
      <c r="L63" s="6">
        <v>0</v>
      </c>
      <c r="M63" s="7">
        <v>696.6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696.6</v>
      </c>
      <c r="AJ63" s="8">
        <v>0</v>
      </c>
      <c r="AK63" s="2">
        <v>0</v>
      </c>
      <c r="AL63" s="8">
        <v>0</v>
      </c>
      <c r="AM63" s="2">
        <v>0</v>
      </c>
      <c r="AN63" s="2"/>
    </row>
    <row r="64" spans="1:40" ht="56.25" outlineLevel="3">
      <c r="A64" s="5" t="s">
        <v>79</v>
      </c>
      <c r="B64" s="6" t="s">
        <v>15</v>
      </c>
      <c r="C64" s="6" t="s">
        <v>71</v>
      </c>
      <c r="D64" s="6" t="s">
        <v>80</v>
      </c>
      <c r="E64" s="6" t="s">
        <v>18</v>
      </c>
      <c r="F64" s="6" t="s">
        <v>18</v>
      </c>
      <c r="G64" s="6"/>
      <c r="H64" s="6"/>
      <c r="I64" s="6"/>
      <c r="J64" s="6"/>
      <c r="K64" s="6"/>
      <c r="L64" s="6">
        <v>0</v>
      </c>
      <c r="M64" s="7">
        <f>M65</f>
        <v>2384.1909999999998</v>
      </c>
      <c r="N64" s="2">
        <v>0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2302.1909999999998</v>
      </c>
      <c r="AJ64" s="8">
        <v>0</v>
      </c>
      <c r="AK64" s="2">
        <v>0</v>
      </c>
      <c r="AL64" s="8">
        <v>0</v>
      </c>
      <c r="AM64" s="2">
        <v>0</v>
      </c>
      <c r="AN64" s="2"/>
    </row>
    <row r="65" spans="1:40" ht="56.25" outlineLevel="4">
      <c r="A65" s="5" t="s">
        <v>81</v>
      </c>
      <c r="B65" s="6" t="s">
        <v>15</v>
      </c>
      <c r="C65" s="6" t="s">
        <v>71</v>
      </c>
      <c r="D65" s="6" t="s">
        <v>80</v>
      </c>
      <c r="E65" s="6" t="s">
        <v>30</v>
      </c>
      <c r="F65" s="6" t="s">
        <v>18</v>
      </c>
      <c r="G65" s="6"/>
      <c r="H65" s="6"/>
      <c r="I65" s="6"/>
      <c r="J65" s="6"/>
      <c r="K65" s="6"/>
      <c r="L65" s="6">
        <v>0</v>
      </c>
      <c r="M65" s="7">
        <f>M66</f>
        <v>2384.1909999999998</v>
      </c>
      <c r="N65" s="2">
        <v>0</v>
      </c>
      <c r="O65" s="2">
        <v>0</v>
      </c>
      <c r="P65" s="2">
        <v>0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2302.1909999999998</v>
      </c>
      <c r="AJ65" s="8">
        <v>0</v>
      </c>
      <c r="AK65" s="2">
        <v>0</v>
      </c>
      <c r="AL65" s="8">
        <v>0</v>
      </c>
      <c r="AM65" s="2">
        <v>0</v>
      </c>
      <c r="AN65" s="2"/>
    </row>
    <row r="66" spans="1:40" ht="56.25" outlineLevel="5">
      <c r="A66" s="5" t="s">
        <v>31</v>
      </c>
      <c r="B66" s="6" t="s">
        <v>15</v>
      </c>
      <c r="C66" s="6" t="s">
        <v>71</v>
      </c>
      <c r="D66" s="6" t="s">
        <v>80</v>
      </c>
      <c r="E66" s="6" t="s">
        <v>32</v>
      </c>
      <c r="F66" s="6" t="s">
        <v>18</v>
      </c>
      <c r="G66" s="6"/>
      <c r="H66" s="6"/>
      <c r="I66" s="6"/>
      <c r="J66" s="6"/>
      <c r="K66" s="6"/>
      <c r="L66" s="6">
        <v>0</v>
      </c>
      <c r="M66" s="7">
        <v>2384.1909999999998</v>
      </c>
      <c r="N66" s="2">
        <v>0</v>
      </c>
      <c r="O66" s="2">
        <v>0</v>
      </c>
      <c r="P66" s="2">
        <v>0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2302.1909999999998</v>
      </c>
      <c r="AJ66" s="8">
        <v>0</v>
      </c>
      <c r="AK66" s="2">
        <v>0</v>
      </c>
      <c r="AL66" s="8">
        <v>0</v>
      </c>
      <c r="AM66" s="2">
        <v>0</v>
      </c>
      <c r="AN66" s="2"/>
    </row>
    <row r="67" spans="1:40" ht="63.75" customHeight="1" outlineLevel="3">
      <c r="A67" s="5" t="s">
        <v>82</v>
      </c>
      <c r="B67" s="6" t="s">
        <v>15</v>
      </c>
      <c r="C67" s="6" t="s">
        <v>71</v>
      </c>
      <c r="D67" s="6" t="s">
        <v>83</v>
      </c>
      <c r="E67" s="6" t="s">
        <v>18</v>
      </c>
      <c r="F67" s="6" t="s">
        <v>18</v>
      </c>
      <c r="G67" s="6"/>
      <c r="H67" s="6"/>
      <c r="I67" s="6"/>
      <c r="J67" s="6"/>
      <c r="K67" s="6"/>
      <c r="L67" s="6">
        <v>0</v>
      </c>
      <c r="M67" s="7">
        <f>M68</f>
        <v>10.526999999999999</v>
      </c>
      <c r="N67" s="2">
        <v>0</v>
      </c>
      <c r="O67" s="2">
        <v>0</v>
      </c>
      <c r="P67" s="2">
        <v>0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10.526999999999999</v>
      </c>
      <c r="AJ67" s="8">
        <v>0</v>
      </c>
      <c r="AK67" s="2">
        <v>0</v>
      </c>
      <c r="AL67" s="8">
        <v>0</v>
      </c>
      <c r="AM67" s="2">
        <v>0</v>
      </c>
      <c r="AN67" s="2"/>
    </row>
    <row r="68" spans="1:40" ht="56.25" outlineLevel="4">
      <c r="A68" s="5" t="s">
        <v>51</v>
      </c>
      <c r="B68" s="6" t="s">
        <v>15</v>
      </c>
      <c r="C68" s="6" t="s">
        <v>71</v>
      </c>
      <c r="D68" s="6" t="s">
        <v>83</v>
      </c>
      <c r="E68" s="6" t="s">
        <v>30</v>
      </c>
      <c r="F68" s="6" t="s">
        <v>18</v>
      </c>
      <c r="G68" s="6"/>
      <c r="H68" s="6"/>
      <c r="I68" s="6"/>
      <c r="J68" s="6"/>
      <c r="K68" s="6"/>
      <c r="L68" s="6">
        <v>0</v>
      </c>
      <c r="M68" s="7">
        <f>M69</f>
        <v>10.526999999999999</v>
      </c>
      <c r="N68" s="2">
        <v>0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10.526999999999999</v>
      </c>
      <c r="AJ68" s="8">
        <v>0</v>
      </c>
      <c r="AK68" s="2">
        <v>0</v>
      </c>
      <c r="AL68" s="8">
        <v>0</v>
      </c>
      <c r="AM68" s="2">
        <v>0</v>
      </c>
      <c r="AN68" s="2"/>
    </row>
    <row r="69" spans="1:40" ht="56.25" outlineLevel="5">
      <c r="A69" s="5" t="s">
        <v>31</v>
      </c>
      <c r="B69" s="6" t="s">
        <v>15</v>
      </c>
      <c r="C69" s="6" t="s">
        <v>71</v>
      </c>
      <c r="D69" s="6" t="s">
        <v>83</v>
      </c>
      <c r="E69" s="6" t="s">
        <v>32</v>
      </c>
      <c r="F69" s="6" t="s">
        <v>18</v>
      </c>
      <c r="G69" s="6"/>
      <c r="H69" s="6"/>
      <c r="I69" s="6"/>
      <c r="J69" s="6"/>
      <c r="K69" s="6"/>
      <c r="L69" s="6">
        <v>0</v>
      </c>
      <c r="M69" s="7">
        <v>10.526999999999999</v>
      </c>
      <c r="N69" s="2">
        <v>0</v>
      </c>
      <c r="O69" s="2">
        <v>0</v>
      </c>
      <c r="P69" s="2">
        <v>0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10.526999999999999</v>
      </c>
      <c r="AJ69" s="8">
        <v>0</v>
      </c>
      <c r="AK69" s="2">
        <v>0</v>
      </c>
      <c r="AL69" s="8">
        <v>0</v>
      </c>
      <c r="AM69" s="2">
        <v>0</v>
      </c>
      <c r="AN69" s="2"/>
    </row>
    <row r="70" spans="1:40" ht="75" outlineLevel="3">
      <c r="A70" s="5" t="s">
        <v>84</v>
      </c>
      <c r="B70" s="6" t="s">
        <v>15</v>
      </c>
      <c r="C70" s="6" t="s">
        <v>71</v>
      </c>
      <c r="D70" s="6" t="s">
        <v>85</v>
      </c>
      <c r="E70" s="6" t="s">
        <v>18</v>
      </c>
      <c r="F70" s="6" t="s">
        <v>18</v>
      </c>
      <c r="G70" s="6"/>
      <c r="H70" s="6"/>
      <c r="I70" s="6"/>
      <c r="J70" s="6"/>
      <c r="K70" s="6"/>
      <c r="L70" s="6">
        <v>0</v>
      </c>
      <c r="M70" s="7">
        <f>M71</f>
        <v>77.021000000000001</v>
      </c>
      <c r="N70" s="2">
        <v>0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77.021000000000001</v>
      </c>
      <c r="AJ70" s="8">
        <v>0</v>
      </c>
      <c r="AK70" s="2">
        <v>0</v>
      </c>
      <c r="AL70" s="8">
        <v>0</v>
      </c>
      <c r="AM70" s="2">
        <v>0</v>
      </c>
      <c r="AN70" s="2"/>
    </row>
    <row r="71" spans="1:40" ht="56.25" outlineLevel="4">
      <c r="A71" s="5" t="s">
        <v>81</v>
      </c>
      <c r="B71" s="6" t="s">
        <v>15</v>
      </c>
      <c r="C71" s="6" t="s">
        <v>71</v>
      </c>
      <c r="D71" s="6" t="s">
        <v>85</v>
      </c>
      <c r="E71" s="6" t="s">
        <v>30</v>
      </c>
      <c r="F71" s="6" t="s">
        <v>18</v>
      </c>
      <c r="G71" s="6"/>
      <c r="H71" s="6"/>
      <c r="I71" s="6"/>
      <c r="J71" s="6"/>
      <c r="K71" s="6"/>
      <c r="L71" s="6">
        <v>0</v>
      </c>
      <c r="M71" s="7">
        <f>M72</f>
        <v>77.021000000000001</v>
      </c>
      <c r="N71" s="2">
        <v>0</v>
      </c>
      <c r="O71" s="2">
        <v>0</v>
      </c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77.021000000000001</v>
      </c>
      <c r="AJ71" s="8">
        <v>0</v>
      </c>
      <c r="AK71" s="2">
        <v>0</v>
      </c>
      <c r="AL71" s="8">
        <v>0</v>
      </c>
      <c r="AM71" s="2">
        <v>0</v>
      </c>
      <c r="AN71" s="2"/>
    </row>
    <row r="72" spans="1:40" ht="56.25" outlineLevel="5">
      <c r="A72" s="5" t="s">
        <v>31</v>
      </c>
      <c r="B72" s="6" t="s">
        <v>15</v>
      </c>
      <c r="C72" s="6" t="s">
        <v>71</v>
      </c>
      <c r="D72" s="6" t="s">
        <v>85</v>
      </c>
      <c r="E72" s="6" t="s">
        <v>32</v>
      </c>
      <c r="F72" s="6" t="s">
        <v>18</v>
      </c>
      <c r="G72" s="6"/>
      <c r="H72" s="6"/>
      <c r="I72" s="6"/>
      <c r="J72" s="6"/>
      <c r="K72" s="6"/>
      <c r="L72" s="6">
        <v>0</v>
      </c>
      <c r="M72" s="7">
        <v>77.021000000000001</v>
      </c>
      <c r="N72" s="2">
        <v>0</v>
      </c>
      <c r="O72" s="2">
        <v>0</v>
      </c>
      <c r="P72" s="2">
        <v>0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77.021000000000001</v>
      </c>
      <c r="AJ72" s="8">
        <v>0</v>
      </c>
      <c r="AK72" s="2">
        <v>0</v>
      </c>
      <c r="AL72" s="8">
        <v>0</v>
      </c>
      <c r="AM72" s="2">
        <v>0</v>
      </c>
      <c r="AN72" s="2"/>
    </row>
    <row r="73" spans="1:40" ht="93.75" outlineLevel="3">
      <c r="A73" s="5" t="s">
        <v>86</v>
      </c>
      <c r="B73" s="6" t="s">
        <v>15</v>
      </c>
      <c r="C73" s="6" t="s">
        <v>71</v>
      </c>
      <c r="D73" s="6" t="s">
        <v>87</v>
      </c>
      <c r="E73" s="6" t="s">
        <v>18</v>
      </c>
      <c r="F73" s="6" t="s">
        <v>18</v>
      </c>
      <c r="G73" s="6"/>
      <c r="H73" s="6"/>
      <c r="I73" s="6"/>
      <c r="J73" s="6"/>
      <c r="K73" s="6"/>
      <c r="L73" s="6">
        <v>0</v>
      </c>
      <c r="M73" s="7">
        <f>M74</f>
        <v>36.664000000000001</v>
      </c>
      <c r="N73" s="2">
        <v>0</v>
      </c>
      <c r="O73" s="2">
        <v>0</v>
      </c>
      <c r="P73" s="2">
        <v>0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36.664000000000001</v>
      </c>
      <c r="AJ73" s="8">
        <v>0</v>
      </c>
      <c r="AK73" s="2">
        <v>0</v>
      </c>
      <c r="AL73" s="8">
        <v>0</v>
      </c>
      <c r="AM73" s="2">
        <v>0</v>
      </c>
      <c r="AN73" s="2"/>
    </row>
    <row r="74" spans="1:40" ht="56.25" outlineLevel="4">
      <c r="A74" s="5" t="s">
        <v>51</v>
      </c>
      <c r="B74" s="6" t="s">
        <v>15</v>
      </c>
      <c r="C74" s="6" t="s">
        <v>71</v>
      </c>
      <c r="D74" s="6" t="s">
        <v>87</v>
      </c>
      <c r="E74" s="6" t="s">
        <v>30</v>
      </c>
      <c r="F74" s="6" t="s">
        <v>18</v>
      </c>
      <c r="G74" s="6"/>
      <c r="H74" s="6"/>
      <c r="I74" s="6"/>
      <c r="J74" s="6"/>
      <c r="K74" s="6"/>
      <c r="L74" s="6">
        <v>0</v>
      </c>
      <c r="M74" s="7">
        <f>M75</f>
        <v>36.664000000000001</v>
      </c>
      <c r="N74" s="2">
        <v>0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36.664000000000001</v>
      </c>
      <c r="AJ74" s="8">
        <v>0</v>
      </c>
      <c r="AK74" s="2">
        <v>0</v>
      </c>
      <c r="AL74" s="8">
        <v>0</v>
      </c>
      <c r="AM74" s="2">
        <v>0</v>
      </c>
      <c r="AN74" s="2"/>
    </row>
    <row r="75" spans="1:40" ht="56.25" outlineLevel="5">
      <c r="A75" s="5" t="s">
        <v>74</v>
      </c>
      <c r="B75" s="6" t="s">
        <v>15</v>
      </c>
      <c r="C75" s="6" t="s">
        <v>71</v>
      </c>
      <c r="D75" s="6" t="s">
        <v>87</v>
      </c>
      <c r="E75" s="6" t="s">
        <v>32</v>
      </c>
      <c r="F75" s="6" t="s">
        <v>18</v>
      </c>
      <c r="G75" s="6"/>
      <c r="H75" s="6"/>
      <c r="I75" s="6"/>
      <c r="J75" s="6"/>
      <c r="K75" s="6"/>
      <c r="L75" s="6">
        <v>0</v>
      </c>
      <c r="M75" s="7">
        <v>36.664000000000001</v>
      </c>
      <c r="N75" s="2">
        <v>0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36.664000000000001</v>
      </c>
      <c r="AJ75" s="8">
        <v>0</v>
      </c>
      <c r="AK75" s="2">
        <v>0</v>
      </c>
      <c r="AL75" s="8">
        <v>0</v>
      </c>
      <c r="AM75" s="2">
        <v>0</v>
      </c>
      <c r="AN75" s="2"/>
    </row>
    <row r="76" spans="1:40" ht="93.75" outlineLevel="3">
      <c r="A76" s="5" t="s">
        <v>88</v>
      </c>
      <c r="B76" s="6" t="s">
        <v>15</v>
      </c>
      <c r="C76" s="6" t="s">
        <v>71</v>
      </c>
      <c r="D76" s="6" t="s">
        <v>89</v>
      </c>
      <c r="E76" s="6" t="s">
        <v>18</v>
      </c>
      <c r="F76" s="6" t="s">
        <v>18</v>
      </c>
      <c r="G76" s="6"/>
      <c r="H76" s="6"/>
      <c r="I76" s="6"/>
      <c r="J76" s="6"/>
      <c r="K76" s="6"/>
      <c r="L76" s="6">
        <v>0</v>
      </c>
      <c r="M76" s="7">
        <f>M77</f>
        <v>37</v>
      </c>
      <c r="N76" s="2">
        <v>0</v>
      </c>
      <c r="O76" s="2">
        <v>0</v>
      </c>
      <c r="P76" s="2">
        <v>0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37</v>
      </c>
      <c r="AJ76" s="8">
        <v>0</v>
      </c>
      <c r="AK76" s="2">
        <v>0</v>
      </c>
      <c r="AL76" s="8">
        <v>0</v>
      </c>
      <c r="AM76" s="2">
        <v>0</v>
      </c>
      <c r="AN76" s="2"/>
    </row>
    <row r="77" spans="1:40" ht="56.25" outlineLevel="4">
      <c r="A77" s="5" t="s">
        <v>51</v>
      </c>
      <c r="B77" s="6" t="s">
        <v>15</v>
      </c>
      <c r="C77" s="6" t="s">
        <v>71</v>
      </c>
      <c r="D77" s="6" t="s">
        <v>89</v>
      </c>
      <c r="E77" s="6" t="s">
        <v>30</v>
      </c>
      <c r="F77" s="6" t="s">
        <v>18</v>
      </c>
      <c r="G77" s="6"/>
      <c r="H77" s="6"/>
      <c r="I77" s="6"/>
      <c r="J77" s="6"/>
      <c r="K77" s="6"/>
      <c r="L77" s="6">
        <v>0</v>
      </c>
      <c r="M77" s="7">
        <f>M78</f>
        <v>37</v>
      </c>
      <c r="N77" s="2">
        <v>0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37</v>
      </c>
      <c r="AJ77" s="8">
        <v>0</v>
      </c>
      <c r="AK77" s="2">
        <v>0</v>
      </c>
      <c r="AL77" s="8">
        <v>0</v>
      </c>
      <c r="AM77" s="2">
        <v>0</v>
      </c>
      <c r="AN77" s="2"/>
    </row>
    <row r="78" spans="1:40" ht="56.25" outlineLevel="5">
      <c r="A78" s="5" t="s">
        <v>31</v>
      </c>
      <c r="B78" s="6" t="s">
        <v>15</v>
      </c>
      <c r="C78" s="6" t="s">
        <v>71</v>
      </c>
      <c r="D78" s="6" t="s">
        <v>89</v>
      </c>
      <c r="E78" s="6" t="s">
        <v>32</v>
      </c>
      <c r="F78" s="6" t="s">
        <v>18</v>
      </c>
      <c r="G78" s="6"/>
      <c r="H78" s="6"/>
      <c r="I78" s="6"/>
      <c r="J78" s="6"/>
      <c r="K78" s="6"/>
      <c r="L78" s="6">
        <v>0</v>
      </c>
      <c r="M78" s="7">
        <v>37</v>
      </c>
      <c r="N78" s="2">
        <v>0</v>
      </c>
      <c r="O78" s="2">
        <v>0</v>
      </c>
      <c r="P78" s="2">
        <v>0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37</v>
      </c>
      <c r="AJ78" s="8">
        <v>0</v>
      </c>
      <c r="AK78" s="2">
        <v>0</v>
      </c>
      <c r="AL78" s="8">
        <v>0</v>
      </c>
      <c r="AM78" s="2">
        <v>0</v>
      </c>
      <c r="AN78" s="2"/>
    </row>
    <row r="79" spans="1:40" ht="63.75" customHeight="1" outlineLevel="3">
      <c r="A79" s="5" t="s">
        <v>90</v>
      </c>
      <c r="B79" s="6" t="s">
        <v>15</v>
      </c>
      <c r="C79" s="6" t="s">
        <v>71</v>
      </c>
      <c r="D79" s="6" t="s">
        <v>91</v>
      </c>
      <c r="E79" s="6" t="s">
        <v>18</v>
      </c>
      <c r="F79" s="6" t="s">
        <v>18</v>
      </c>
      <c r="G79" s="6"/>
      <c r="H79" s="6"/>
      <c r="I79" s="6"/>
      <c r="J79" s="6"/>
      <c r="K79" s="6"/>
      <c r="L79" s="6">
        <v>0</v>
      </c>
      <c r="M79" s="7">
        <f>M80</f>
        <v>1810</v>
      </c>
      <c r="N79" s="2">
        <v>0</v>
      </c>
      <c r="O79" s="2">
        <v>0</v>
      </c>
      <c r="P79" s="2">
        <v>0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1810</v>
      </c>
      <c r="AJ79" s="8">
        <v>0</v>
      </c>
      <c r="AK79" s="2">
        <v>0</v>
      </c>
      <c r="AL79" s="8">
        <v>0</v>
      </c>
      <c r="AM79" s="2">
        <v>0</v>
      </c>
      <c r="AN79" s="2"/>
    </row>
    <row r="80" spans="1:40" ht="56.25" outlineLevel="4">
      <c r="A80" s="5" t="s">
        <v>51</v>
      </c>
      <c r="B80" s="6" t="s">
        <v>15</v>
      </c>
      <c r="C80" s="6" t="s">
        <v>71</v>
      </c>
      <c r="D80" s="6" t="s">
        <v>91</v>
      </c>
      <c r="E80" s="6" t="s">
        <v>30</v>
      </c>
      <c r="F80" s="6" t="s">
        <v>18</v>
      </c>
      <c r="G80" s="6"/>
      <c r="H80" s="6"/>
      <c r="I80" s="6"/>
      <c r="J80" s="6"/>
      <c r="K80" s="6"/>
      <c r="L80" s="6">
        <v>0</v>
      </c>
      <c r="M80" s="7">
        <f>M81</f>
        <v>1810</v>
      </c>
      <c r="N80" s="2">
        <v>0</v>
      </c>
      <c r="O80" s="2">
        <v>0</v>
      </c>
      <c r="P80" s="2">
        <v>0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1810</v>
      </c>
      <c r="AJ80" s="8">
        <v>0</v>
      </c>
      <c r="AK80" s="2">
        <v>0</v>
      </c>
      <c r="AL80" s="8">
        <v>0</v>
      </c>
      <c r="AM80" s="2">
        <v>0</v>
      </c>
      <c r="AN80" s="2"/>
    </row>
    <row r="81" spans="1:40" ht="56.25" outlineLevel="5">
      <c r="A81" s="5" t="s">
        <v>31</v>
      </c>
      <c r="B81" s="6" t="s">
        <v>15</v>
      </c>
      <c r="C81" s="6" t="s">
        <v>71</v>
      </c>
      <c r="D81" s="6" t="s">
        <v>91</v>
      </c>
      <c r="E81" s="6" t="s">
        <v>32</v>
      </c>
      <c r="F81" s="6" t="s">
        <v>18</v>
      </c>
      <c r="G81" s="6"/>
      <c r="H81" s="6"/>
      <c r="I81" s="6"/>
      <c r="J81" s="6"/>
      <c r="K81" s="6"/>
      <c r="L81" s="6">
        <v>0</v>
      </c>
      <c r="M81" s="7">
        <v>1810</v>
      </c>
      <c r="N81" s="2">
        <v>0</v>
      </c>
      <c r="O81" s="2">
        <v>0</v>
      </c>
      <c r="P81" s="2">
        <v>0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1810</v>
      </c>
      <c r="AJ81" s="8">
        <v>0</v>
      </c>
      <c r="AK81" s="2">
        <v>0</v>
      </c>
      <c r="AL81" s="8">
        <v>0</v>
      </c>
      <c r="AM81" s="2">
        <v>0</v>
      </c>
      <c r="AN81" s="2"/>
    </row>
    <row r="82" spans="1:40" ht="37.5" outlineLevel="2">
      <c r="A82" s="5" t="s">
        <v>92</v>
      </c>
      <c r="B82" s="6" t="s">
        <v>15</v>
      </c>
      <c r="C82" s="6" t="s">
        <v>93</v>
      </c>
      <c r="D82" s="6" t="s">
        <v>17</v>
      </c>
      <c r="E82" s="6" t="s">
        <v>18</v>
      </c>
      <c r="F82" s="6" t="s">
        <v>18</v>
      </c>
      <c r="G82" s="6"/>
      <c r="H82" s="6"/>
      <c r="I82" s="6"/>
      <c r="J82" s="6"/>
      <c r="K82" s="6"/>
      <c r="L82" s="6">
        <v>0</v>
      </c>
      <c r="M82" s="7">
        <f>M83+M86</f>
        <v>2013.45</v>
      </c>
      <c r="N82" s="2">
        <v>0</v>
      </c>
      <c r="O82" s="2">
        <v>0</v>
      </c>
      <c r="P82" s="2">
        <v>0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600</v>
      </c>
      <c r="AJ82" s="8">
        <v>0</v>
      </c>
      <c r="AK82" s="2">
        <v>0</v>
      </c>
      <c r="AL82" s="8">
        <v>0</v>
      </c>
      <c r="AM82" s="2">
        <v>0</v>
      </c>
      <c r="AN82" s="2"/>
    </row>
    <row r="83" spans="1:40" ht="131.25" outlineLevel="2">
      <c r="A83" s="5" t="s">
        <v>94</v>
      </c>
      <c r="B83" s="6">
        <v>904</v>
      </c>
      <c r="C83" s="6">
        <v>412</v>
      </c>
      <c r="D83" s="6">
        <v>9990070010</v>
      </c>
      <c r="E83" s="6"/>
      <c r="F83" s="6"/>
      <c r="G83" s="6"/>
      <c r="H83" s="6"/>
      <c r="I83" s="6"/>
      <c r="J83" s="6"/>
      <c r="K83" s="6"/>
      <c r="L83" s="6"/>
      <c r="M83" s="7">
        <f>M84</f>
        <v>1164.45</v>
      </c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8"/>
      <c r="AK83" s="2"/>
      <c r="AL83" s="8"/>
      <c r="AM83" s="2"/>
      <c r="AN83" s="2"/>
    </row>
    <row r="84" spans="1:40" ht="56.25" outlineLevel="2">
      <c r="A84" s="5" t="s">
        <v>51</v>
      </c>
      <c r="B84" s="6">
        <v>904</v>
      </c>
      <c r="C84" s="6">
        <v>412</v>
      </c>
      <c r="D84" s="6">
        <v>9990070010</v>
      </c>
      <c r="E84" s="6">
        <v>200</v>
      </c>
      <c r="F84" s="6"/>
      <c r="G84" s="6"/>
      <c r="H84" s="6"/>
      <c r="I84" s="6"/>
      <c r="J84" s="6"/>
      <c r="K84" s="6"/>
      <c r="L84" s="6"/>
      <c r="M84" s="7">
        <f>M85</f>
        <v>1164.45</v>
      </c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8"/>
      <c r="AK84" s="2"/>
      <c r="AL84" s="8"/>
      <c r="AM84" s="2"/>
      <c r="AN84" s="2"/>
    </row>
    <row r="85" spans="1:40" ht="56.25" outlineLevel="2">
      <c r="A85" s="5" t="s">
        <v>31</v>
      </c>
      <c r="B85" s="6">
        <v>904</v>
      </c>
      <c r="C85" s="6">
        <v>412</v>
      </c>
      <c r="D85" s="6">
        <v>9990070010</v>
      </c>
      <c r="E85" s="6">
        <v>240</v>
      </c>
      <c r="F85" s="6"/>
      <c r="G85" s="6"/>
      <c r="H85" s="6"/>
      <c r="I85" s="6"/>
      <c r="J85" s="6"/>
      <c r="K85" s="6"/>
      <c r="L85" s="6"/>
      <c r="M85" s="7">
        <v>1164.45</v>
      </c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8"/>
      <c r="AK85" s="2"/>
      <c r="AL85" s="8"/>
      <c r="AM85" s="2"/>
      <c r="AN85" s="2"/>
    </row>
    <row r="86" spans="1:40" ht="18.75" outlineLevel="3">
      <c r="A86" s="5" t="s">
        <v>95</v>
      </c>
      <c r="B86" s="6" t="s">
        <v>15</v>
      </c>
      <c r="C86" s="6" t="s">
        <v>93</v>
      </c>
      <c r="D86" s="6" t="s">
        <v>96</v>
      </c>
      <c r="E86" s="6" t="s">
        <v>18</v>
      </c>
      <c r="F86" s="6" t="s">
        <v>18</v>
      </c>
      <c r="G86" s="6"/>
      <c r="H86" s="6"/>
      <c r="I86" s="6"/>
      <c r="J86" s="6"/>
      <c r="K86" s="6"/>
      <c r="L86" s="6">
        <v>0</v>
      </c>
      <c r="M86" s="7">
        <f>M87</f>
        <v>849</v>
      </c>
      <c r="N86" s="2">
        <v>0</v>
      </c>
      <c r="O86" s="2">
        <v>0</v>
      </c>
      <c r="P86" s="2">
        <v>0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600</v>
      </c>
      <c r="AJ86" s="8">
        <v>0</v>
      </c>
      <c r="AK86" s="2">
        <v>0</v>
      </c>
      <c r="AL86" s="8">
        <v>0</v>
      </c>
      <c r="AM86" s="2">
        <v>0</v>
      </c>
      <c r="AN86" s="2"/>
    </row>
    <row r="87" spans="1:40" ht="56.25" outlineLevel="4">
      <c r="A87" s="5" t="s">
        <v>51</v>
      </c>
      <c r="B87" s="6" t="s">
        <v>15</v>
      </c>
      <c r="C87" s="6" t="s">
        <v>93</v>
      </c>
      <c r="D87" s="6" t="s">
        <v>96</v>
      </c>
      <c r="E87" s="6" t="s">
        <v>30</v>
      </c>
      <c r="F87" s="6" t="s">
        <v>18</v>
      </c>
      <c r="G87" s="6"/>
      <c r="H87" s="6"/>
      <c r="I87" s="6"/>
      <c r="J87" s="6"/>
      <c r="K87" s="6"/>
      <c r="L87" s="6">
        <v>0</v>
      </c>
      <c r="M87" s="7">
        <f>M88</f>
        <v>849</v>
      </c>
      <c r="N87" s="2">
        <v>0</v>
      </c>
      <c r="O87" s="2">
        <v>0</v>
      </c>
      <c r="P87" s="2">
        <v>0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600</v>
      </c>
      <c r="AJ87" s="8">
        <v>0</v>
      </c>
      <c r="AK87" s="2">
        <v>0</v>
      </c>
      <c r="AL87" s="8">
        <v>0</v>
      </c>
      <c r="AM87" s="2">
        <v>0</v>
      </c>
      <c r="AN87" s="2"/>
    </row>
    <row r="88" spans="1:40" ht="56.25" outlineLevel="5">
      <c r="A88" s="5" t="s">
        <v>31</v>
      </c>
      <c r="B88" s="6" t="s">
        <v>15</v>
      </c>
      <c r="C88" s="6" t="s">
        <v>93</v>
      </c>
      <c r="D88" s="6" t="s">
        <v>96</v>
      </c>
      <c r="E88" s="6" t="s">
        <v>32</v>
      </c>
      <c r="F88" s="6" t="s">
        <v>18</v>
      </c>
      <c r="G88" s="6"/>
      <c r="H88" s="6"/>
      <c r="I88" s="6"/>
      <c r="J88" s="6"/>
      <c r="K88" s="6"/>
      <c r="L88" s="6">
        <v>0</v>
      </c>
      <c r="M88" s="7">
        <v>849</v>
      </c>
      <c r="N88" s="2">
        <v>0</v>
      </c>
      <c r="O88" s="2">
        <v>0</v>
      </c>
      <c r="P88" s="2">
        <v>0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600</v>
      </c>
      <c r="AJ88" s="8">
        <v>0</v>
      </c>
      <c r="AK88" s="2">
        <v>0</v>
      </c>
      <c r="AL88" s="8">
        <v>0</v>
      </c>
      <c r="AM88" s="2">
        <v>0</v>
      </c>
      <c r="AN88" s="2"/>
    </row>
    <row r="89" spans="1:40" ht="37.5" outlineLevel="1">
      <c r="A89" s="5" t="s">
        <v>97</v>
      </c>
      <c r="B89" s="6" t="s">
        <v>15</v>
      </c>
      <c r="C89" s="6" t="s">
        <v>98</v>
      </c>
      <c r="D89" s="6" t="s">
        <v>17</v>
      </c>
      <c r="E89" s="6" t="s">
        <v>18</v>
      </c>
      <c r="F89" s="6" t="s">
        <v>18</v>
      </c>
      <c r="G89" s="6"/>
      <c r="H89" s="6"/>
      <c r="I89" s="6"/>
      <c r="J89" s="6"/>
      <c r="K89" s="6"/>
      <c r="L89" s="6">
        <v>0</v>
      </c>
      <c r="M89" s="7">
        <f>M90+M94+M107+M126</f>
        <v>31851.296699999999</v>
      </c>
      <c r="N89" s="2">
        <v>0</v>
      </c>
      <c r="O89" s="2">
        <v>0</v>
      </c>
      <c r="P89" s="2">
        <v>0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31813.601699999999</v>
      </c>
      <c r="AJ89" s="8">
        <v>0</v>
      </c>
      <c r="AK89" s="2">
        <v>0</v>
      </c>
      <c r="AL89" s="8">
        <v>0</v>
      </c>
      <c r="AM89" s="2">
        <v>0</v>
      </c>
      <c r="AN89" s="2"/>
    </row>
    <row r="90" spans="1:40" ht="18.75" outlineLevel="2">
      <c r="A90" s="5" t="s">
        <v>99</v>
      </c>
      <c r="B90" s="6" t="s">
        <v>15</v>
      </c>
      <c r="C90" s="6" t="s">
        <v>100</v>
      </c>
      <c r="D90" s="6" t="s">
        <v>17</v>
      </c>
      <c r="E90" s="6" t="s">
        <v>18</v>
      </c>
      <c r="F90" s="6" t="s">
        <v>18</v>
      </c>
      <c r="G90" s="6"/>
      <c r="H90" s="6"/>
      <c r="I90" s="6"/>
      <c r="J90" s="6"/>
      <c r="K90" s="6"/>
      <c r="L90" s="6">
        <v>0</v>
      </c>
      <c r="M90" s="7">
        <f>M91</f>
        <v>1000</v>
      </c>
      <c r="N90" s="2">
        <v>0</v>
      </c>
      <c r="O90" s="2">
        <v>0</v>
      </c>
      <c r="P90" s="2">
        <v>0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1000</v>
      </c>
      <c r="AJ90" s="8">
        <v>0</v>
      </c>
      <c r="AK90" s="2">
        <v>0</v>
      </c>
      <c r="AL90" s="8">
        <v>0</v>
      </c>
      <c r="AM90" s="2">
        <v>0</v>
      </c>
      <c r="AN90" s="2"/>
    </row>
    <row r="91" spans="1:40" ht="83.25" customHeight="1" outlineLevel="3">
      <c r="A91" s="5" t="s">
        <v>101</v>
      </c>
      <c r="B91" s="6" t="s">
        <v>15</v>
      </c>
      <c r="C91" s="6" t="s">
        <v>100</v>
      </c>
      <c r="D91" s="6" t="s">
        <v>102</v>
      </c>
      <c r="E91" s="6" t="s">
        <v>18</v>
      </c>
      <c r="F91" s="6" t="s">
        <v>18</v>
      </c>
      <c r="G91" s="6"/>
      <c r="H91" s="6"/>
      <c r="I91" s="6"/>
      <c r="J91" s="6"/>
      <c r="K91" s="6"/>
      <c r="L91" s="6">
        <v>0</v>
      </c>
      <c r="M91" s="7">
        <f>M92</f>
        <v>1000</v>
      </c>
      <c r="N91" s="2">
        <v>0</v>
      </c>
      <c r="O91" s="2">
        <v>0</v>
      </c>
      <c r="P91" s="2">
        <v>0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1000</v>
      </c>
      <c r="AJ91" s="8">
        <v>0</v>
      </c>
      <c r="AK91" s="2">
        <v>0</v>
      </c>
      <c r="AL91" s="8">
        <v>0</v>
      </c>
      <c r="AM91" s="2">
        <v>0</v>
      </c>
      <c r="AN91" s="2"/>
    </row>
    <row r="92" spans="1:40" ht="56.25" outlineLevel="4">
      <c r="A92" s="5" t="s">
        <v>81</v>
      </c>
      <c r="B92" s="6" t="s">
        <v>15</v>
      </c>
      <c r="C92" s="6" t="s">
        <v>100</v>
      </c>
      <c r="D92" s="6" t="s">
        <v>102</v>
      </c>
      <c r="E92" s="6" t="s">
        <v>30</v>
      </c>
      <c r="F92" s="6" t="s">
        <v>18</v>
      </c>
      <c r="G92" s="6"/>
      <c r="H92" s="6"/>
      <c r="I92" s="6"/>
      <c r="J92" s="6"/>
      <c r="K92" s="6"/>
      <c r="L92" s="6">
        <v>0</v>
      </c>
      <c r="M92" s="7">
        <f>M93</f>
        <v>1000</v>
      </c>
      <c r="N92" s="2">
        <v>0</v>
      </c>
      <c r="O92" s="2">
        <v>0</v>
      </c>
      <c r="P92" s="2">
        <v>0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1000</v>
      </c>
      <c r="AJ92" s="8">
        <v>0</v>
      </c>
      <c r="AK92" s="2">
        <v>0</v>
      </c>
      <c r="AL92" s="8">
        <v>0</v>
      </c>
      <c r="AM92" s="2">
        <v>0</v>
      </c>
      <c r="AN92" s="2"/>
    </row>
    <row r="93" spans="1:40" ht="90" customHeight="1" outlineLevel="5">
      <c r="A93" s="5" t="s">
        <v>31</v>
      </c>
      <c r="B93" s="6" t="s">
        <v>15</v>
      </c>
      <c r="C93" s="6" t="s">
        <v>100</v>
      </c>
      <c r="D93" s="6" t="s">
        <v>102</v>
      </c>
      <c r="E93" s="6" t="s">
        <v>32</v>
      </c>
      <c r="F93" s="6" t="s">
        <v>18</v>
      </c>
      <c r="G93" s="6"/>
      <c r="H93" s="6"/>
      <c r="I93" s="6"/>
      <c r="J93" s="6"/>
      <c r="K93" s="6"/>
      <c r="L93" s="6">
        <v>0</v>
      </c>
      <c r="M93" s="7">
        <v>1000</v>
      </c>
      <c r="N93" s="2">
        <v>0</v>
      </c>
      <c r="O93" s="2">
        <v>0</v>
      </c>
      <c r="P93" s="2">
        <v>0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1000</v>
      </c>
      <c r="AJ93" s="8">
        <v>0</v>
      </c>
      <c r="AK93" s="2">
        <v>0</v>
      </c>
      <c r="AL93" s="8">
        <v>0</v>
      </c>
      <c r="AM93" s="2">
        <v>0</v>
      </c>
      <c r="AN93" s="2"/>
    </row>
    <row r="94" spans="1:40" ht="39.75" customHeight="1" outlineLevel="2">
      <c r="A94" s="5" t="s">
        <v>103</v>
      </c>
      <c r="B94" s="6" t="s">
        <v>15</v>
      </c>
      <c r="C94" s="6" t="s">
        <v>104</v>
      </c>
      <c r="D94" s="6" t="s">
        <v>17</v>
      </c>
      <c r="E94" s="6" t="s">
        <v>18</v>
      </c>
      <c r="F94" s="6" t="s">
        <v>18</v>
      </c>
      <c r="G94" s="6"/>
      <c r="H94" s="6"/>
      <c r="I94" s="6"/>
      <c r="J94" s="6"/>
      <c r="K94" s="6"/>
      <c r="L94" s="6">
        <v>0</v>
      </c>
      <c r="M94" s="7">
        <f>M95+M98+M101+M104</f>
        <v>22282.338319999999</v>
      </c>
      <c r="N94" s="2">
        <v>0</v>
      </c>
      <c r="O94" s="2">
        <v>0</v>
      </c>
      <c r="P94" s="2">
        <v>0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22941.338319999999</v>
      </c>
      <c r="AJ94" s="8">
        <v>0</v>
      </c>
      <c r="AK94" s="2">
        <v>0</v>
      </c>
      <c r="AL94" s="8">
        <v>0</v>
      </c>
      <c r="AM94" s="2">
        <v>0</v>
      </c>
      <c r="AN94" s="2"/>
    </row>
    <row r="95" spans="1:40" ht="71.25" customHeight="1" outlineLevel="3">
      <c r="A95" s="5" t="s">
        <v>105</v>
      </c>
      <c r="B95" s="6" t="s">
        <v>15</v>
      </c>
      <c r="C95" s="6" t="s">
        <v>104</v>
      </c>
      <c r="D95" s="6" t="s">
        <v>106</v>
      </c>
      <c r="E95" s="6" t="s">
        <v>18</v>
      </c>
      <c r="F95" s="6" t="s">
        <v>18</v>
      </c>
      <c r="G95" s="6"/>
      <c r="H95" s="6"/>
      <c r="I95" s="6"/>
      <c r="J95" s="6"/>
      <c r="K95" s="6"/>
      <c r="L95" s="6">
        <v>0</v>
      </c>
      <c r="M95" s="7">
        <f>M96</f>
        <v>10000</v>
      </c>
      <c r="N95" s="2">
        <v>0</v>
      </c>
      <c r="O95" s="2">
        <v>0</v>
      </c>
      <c r="P95" s="2">
        <v>0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10000</v>
      </c>
      <c r="AJ95" s="8">
        <v>0</v>
      </c>
      <c r="AK95" s="2">
        <v>0</v>
      </c>
      <c r="AL95" s="8">
        <v>0</v>
      </c>
      <c r="AM95" s="2">
        <v>0</v>
      </c>
      <c r="AN95" s="2"/>
    </row>
    <row r="96" spans="1:40" ht="80.25" customHeight="1" outlineLevel="4">
      <c r="A96" s="5" t="s">
        <v>29</v>
      </c>
      <c r="B96" s="6" t="s">
        <v>15</v>
      </c>
      <c r="C96" s="6" t="s">
        <v>104</v>
      </c>
      <c r="D96" s="6" t="s">
        <v>106</v>
      </c>
      <c r="E96" s="6" t="s">
        <v>30</v>
      </c>
      <c r="F96" s="6" t="s">
        <v>18</v>
      </c>
      <c r="G96" s="6"/>
      <c r="H96" s="6"/>
      <c r="I96" s="6"/>
      <c r="J96" s="6"/>
      <c r="K96" s="6"/>
      <c r="L96" s="6">
        <v>0</v>
      </c>
      <c r="M96" s="7">
        <f>M97</f>
        <v>10000</v>
      </c>
      <c r="N96" s="2">
        <v>0</v>
      </c>
      <c r="O96" s="2">
        <v>0</v>
      </c>
      <c r="P96" s="2">
        <v>0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10000</v>
      </c>
      <c r="AJ96" s="8">
        <v>0</v>
      </c>
      <c r="AK96" s="2">
        <v>0</v>
      </c>
      <c r="AL96" s="8">
        <v>0</v>
      </c>
      <c r="AM96" s="2">
        <v>0</v>
      </c>
      <c r="AN96" s="2"/>
    </row>
    <row r="97" spans="1:40" ht="69" customHeight="1" outlineLevel="5">
      <c r="A97" s="5" t="s">
        <v>31</v>
      </c>
      <c r="B97" s="6" t="s">
        <v>15</v>
      </c>
      <c r="C97" s="6" t="s">
        <v>104</v>
      </c>
      <c r="D97" s="6" t="s">
        <v>106</v>
      </c>
      <c r="E97" s="6" t="s">
        <v>32</v>
      </c>
      <c r="F97" s="6" t="s">
        <v>18</v>
      </c>
      <c r="G97" s="6"/>
      <c r="H97" s="6"/>
      <c r="I97" s="6"/>
      <c r="J97" s="6"/>
      <c r="K97" s="6"/>
      <c r="L97" s="6">
        <v>0</v>
      </c>
      <c r="M97" s="7">
        <v>10000</v>
      </c>
      <c r="N97" s="2">
        <v>0</v>
      </c>
      <c r="O97" s="2">
        <v>0</v>
      </c>
      <c r="P97" s="2">
        <v>0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10000</v>
      </c>
      <c r="AJ97" s="8">
        <v>0</v>
      </c>
      <c r="AK97" s="2">
        <v>0</v>
      </c>
      <c r="AL97" s="8">
        <v>0</v>
      </c>
      <c r="AM97" s="2">
        <v>0</v>
      </c>
      <c r="AN97" s="2"/>
    </row>
    <row r="98" spans="1:40" ht="93.75" outlineLevel="3">
      <c r="A98" s="5" t="s">
        <v>107</v>
      </c>
      <c r="B98" s="6" t="s">
        <v>15</v>
      </c>
      <c r="C98" s="6" t="s">
        <v>104</v>
      </c>
      <c r="D98" s="6" t="s">
        <v>108</v>
      </c>
      <c r="E98" s="6" t="s">
        <v>18</v>
      </c>
      <c r="F98" s="6" t="s">
        <v>18</v>
      </c>
      <c r="G98" s="6"/>
      <c r="H98" s="6"/>
      <c r="I98" s="6"/>
      <c r="J98" s="6"/>
      <c r="K98" s="6"/>
      <c r="L98" s="6">
        <v>0</v>
      </c>
      <c r="M98" s="7">
        <f>M99</f>
        <v>10915.429319999999</v>
      </c>
      <c r="N98" s="2">
        <v>0</v>
      </c>
      <c r="O98" s="2">
        <v>0</v>
      </c>
      <c r="P98" s="2">
        <v>0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  <c r="AI98" s="2">
        <v>11574.429319999999</v>
      </c>
      <c r="AJ98" s="8">
        <v>0</v>
      </c>
      <c r="AK98" s="2">
        <v>0</v>
      </c>
      <c r="AL98" s="8">
        <v>0</v>
      </c>
      <c r="AM98" s="2">
        <v>0</v>
      </c>
      <c r="AN98" s="2"/>
    </row>
    <row r="99" spans="1:40" ht="18.75" outlineLevel="4">
      <c r="A99" s="5" t="s">
        <v>33</v>
      </c>
      <c r="B99" s="6" t="s">
        <v>15</v>
      </c>
      <c r="C99" s="6" t="s">
        <v>104</v>
      </c>
      <c r="D99" s="6" t="s">
        <v>108</v>
      </c>
      <c r="E99" s="6" t="s">
        <v>34</v>
      </c>
      <c r="F99" s="6" t="s">
        <v>18</v>
      </c>
      <c r="G99" s="6"/>
      <c r="H99" s="6"/>
      <c r="I99" s="6"/>
      <c r="J99" s="6"/>
      <c r="K99" s="6"/>
      <c r="L99" s="6">
        <v>0</v>
      </c>
      <c r="M99" s="7">
        <f>M100</f>
        <v>10915.429319999999</v>
      </c>
      <c r="N99" s="2">
        <v>0</v>
      </c>
      <c r="O99" s="2">
        <v>0</v>
      </c>
      <c r="P99" s="2">
        <v>0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">
        <v>0</v>
      </c>
      <c r="AH99" s="2">
        <v>0</v>
      </c>
      <c r="AI99" s="2">
        <v>11574.429319999999</v>
      </c>
      <c r="AJ99" s="8">
        <v>0</v>
      </c>
      <c r="AK99" s="2">
        <v>0</v>
      </c>
      <c r="AL99" s="8">
        <v>0</v>
      </c>
      <c r="AM99" s="2">
        <v>0</v>
      </c>
      <c r="AN99" s="2"/>
    </row>
    <row r="100" spans="1:40" ht="93.75" outlineLevel="5">
      <c r="A100" s="5" t="s">
        <v>109</v>
      </c>
      <c r="B100" s="6" t="s">
        <v>15</v>
      </c>
      <c r="C100" s="6" t="s">
        <v>104</v>
      </c>
      <c r="D100" s="6" t="s">
        <v>108</v>
      </c>
      <c r="E100" s="6" t="s">
        <v>110</v>
      </c>
      <c r="F100" s="6" t="s">
        <v>18</v>
      </c>
      <c r="G100" s="6"/>
      <c r="H100" s="6"/>
      <c r="I100" s="6"/>
      <c r="J100" s="6"/>
      <c r="K100" s="6"/>
      <c r="L100" s="6">
        <v>0</v>
      </c>
      <c r="M100" s="7">
        <v>10915.429319999999</v>
      </c>
      <c r="N100" s="2">
        <v>0</v>
      </c>
      <c r="O100" s="2">
        <v>0</v>
      </c>
      <c r="P100" s="2">
        <v>0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0</v>
      </c>
      <c r="AG100" s="2">
        <v>0</v>
      </c>
      <c r="AH100" s="2">
        <v>0</v>
      </c>
      <c r="AI100" s="2">
        <v>11574.429319999999</v>
      </c>
      <c r="AJ100" s="8">
        <v>0</v>
      </c>
      <c r="AK100" s="2">
        <v>0</v>
      </c>
      <c r="AL100" s="8">
        <v>0</v>
      </c>
      <c r="AM100" s="2">
        <v>0</v>
      </c>
      <c r="AN100" s="2"/>
    </row>
    <row r="101" spans="1:40" ht="112.5" outlineLevel="3">
      <c r="A101" s="5" t="s">
        <v>111</v>
      </c>
      <c r="B101" s="6" t="s">
        <v>15</v>
      </c>
      <c r="C101" s="6" t="s">
        <v>104</v>
      </c>
      <c r="D101" s="6" t="s">
        <v>112</v>
      </c>
      <c r="E101" s="6" t="s">
        <v>18</v>
      </c>
      <c r="F101" s="6" t="s">
        <v>18</v>
      </c>
      <c r="G101" s="6"/>
      <c r="H101" s="6"/>
      <c r="I101" s="6"/>
      <c r="J101" s="6"/>
      <c r="K101" s="6"/>
      <c r="L101" s="6">
        <v>0</v>
      </c>
      <c r="M101" s="7">
        <f>M102</f>
        <v>1000</v>
      </c>
      <c r="N101" s="2">
        <v>0</v>
      </c>
      <c r="O101" s="2">
        <v>0</v>
      </c>
      <c r="P101" s="2">
        <v>0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0</v>
      </c>
      <c r="AG101" s="2">
        <v>0</v>
      </c>
      <c r="AH101" s="2">
        <v>0</v>
      </c>
      <c r="AI101" s="2">
        <v>1000</v>
      </c>
      <c r="AJ101" s="8">
        <v>0</v>
      </c>
      <c r="AK101" s="2">
        <v>0</v>
      </c>
      <c r="AL101" s="8">
        <v>0</v>
      </c>
      <c r="AM101" s="2">
        <v>0</v>
      </c>
      <c r="AN101" s="2"/>
    </row>
    <row r="102" spans="1:40" ht="18.75" outlineLevel="4">
      <c r="A102" s="5" t="s">
        <v>33</v>
      </c>
      <c r="B102" s="6" t="s">
        <v>15</v>
      </c>
      <c r="C102" s="6" t="s">
        <v>104</v>
      </c>
      <c r="D102" s="6" t="s">
        <v>112</v>
      </c>
      <c r="E102" s="6" t="s">
        <v>34</v>
      </c>
      <c r="F102" s="6" t="s">
        <v>18</v>
      </c>
      <c r="G102" s="6"/>
      <c r="H102" s="6"/>
      <c r="I102" s="6"/>
      <c r="J102" s="6"/>
      <c r="K102" s="6"/>
      <c r="L102" s="6">
        <v>0</v>
      </c>
      <c r="M102" s="7">
        <f>M103</f>
        <v>1000</v>
      </c>
      <c r="N102" s="2">
        <v>0</v>
      </c>
      <c r="O102" s="2">
        <v>0</v>
      </c>
      <c r="P102" s="2">
        <v>0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0</v>
      </c>
      <c r="AH102" s="2">
        <v>0</v>
      </c>
      <c r="AI102" s="2">
        <v>1000</v>
      </c>
      <c r="AJ102" s="8">
        <v>0</v>
      </c>
      <c r="AK102" s="2">
        <v>0</v>
      </c>
      <c r="AL102" s="8">
        <v>0</v>
      </c>
      <c r="AM102" s="2">
        <v>0</v>
      </c>
      <c r="AN102" s="2"/>
    </row>
    <row r="103" spans="1:40" ht="93.75" outlineLevel="5">
      <c r="A103" s="5" t="s">
        <v>109</v>
      </c>
      <c r="B103" s="6" t="s">
        <v>15</v>
      </c>
      <c r="C103" s="6" t="s">
        <v>104</v>
      </c>
      <c r="D103" s="6" t="s">
        <v>112</v>
      </c>
      <c r="E103" s="6" t="s">
        <v>110</v>
      </c>
      <c r="F103" s="6" t="s">
        <v>18</v>
      </c>
      <c r="G103" s="6"/>
      <c r="H103" s="6"/>
      <c r="I103" s="6"/>
      <c r="J103" s="6"/>
      <c r="K103" s="6"/>
      <c r="L103" s="6">
        <v>0</v>
      </c>
      <c r="M103" s="7">
        <v>1000</v>
      </c>
      <c r="N103" s="2">
        <v>0</v>
      </c>
      <c r="O103" s="2">
        <v>0</v>
      </c>
      <c r="P103" s="2">
        <v>0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1000</v>
      </c>
      <c r="AJ103" s="8">
        <v>0</v>
      </c>
      <c r="AK103" s="2">
        <v>0</v>
      </c>
      <c r="AL103" s="8">
        <v>0</v>
      </c>
      <c r="AM103" s="2">
        <v>0</v>
      </c>
      <c r="AN103" s="2"/>
    </row>
    <row r="104" spans="1:40" ht="37.5" outlineLevel="3">
      <c r="A104" s="5" t="s">
        <v>113</v>
      </c>
      <c r="B104" s="6" t="s">
        <v>15</v>
      </c>
      <c r="C104" s="6" t="s">
        <v>104</v>
      </c>
      <c r="D104" s="6" t="s">
        <v>114</v>
      </c>
      <c r="E104" s="6" t="s">
        <v>18</v>
      </c>
      <c r="F104" s="6" t="s">
        <v>18</v>
      </c>
      <c r="G104" s="6"/>
      <c r="H104" s="6"/>
      <c r="I104" s="6"/>
      <c r="J104" s="6"/>
      <c r="K104" s="6"/>
      <c r="L104" s="6">
        <v>0</v>
      </c>
      <c r="M104" s="7">
        <f>M105</f>
        <v>366.90899999999999</v>
      </c>
      <c r="N104" s="2">
        <v>0</v>
      </c>
      <c r="O104" s="2">
        <v>0</v>
      </c>
      <c r="P104" s="2">
        <v>0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  <c r="AI104" s="2">
        <v>366.90899999999999</v>
      </c>
      <c r="AJ104" s="8">
        <v>0</v>
      </c>
      <c r="AK104" s="2">
        <v>0</v>
      </c>
      <c r="AL104" s="8">
        <v>0</v>
      </c>
      <c r="AM104" s="2">
        <v>0</v>
      </c>
      <c r="AN104" s="2"/>
    </row>
    <row r="105" spans="1:40" ht="56.25" outlineLevel="4">
      <c r="A105" s="5" t="s">
        <v>51</v>
      </c>
      <c r="B105" s="6" t="s">
        <v>15</v>
      </c>
      <c r="C105" s="6" t="s">
        <v>104</v>
      </c>
      <c r="D105" s="6" t="s">
        <v>114</v>
      </c>
      <c r="E105" s="6" t="s">
        <v>30</v>
      </c>
      <c r="F105" s="6" t="s">
        <v>18</v>
      </c>
      <c r="G105" s="6"/>
      <c r="H105" s="6"/>
      <c r="I105" s="6"/>
      <c r="J105" s="6"/>
      <c r="K105" s="6"/>
      <c r="L105" s="6">
        <v>0</v>
      </c>
      <c r="M105" s="7">
        <f>M106</f>
        <v>366.90899999999999</v>
      </c>
      <c r="N105" s="2">
        <v>0</v>
      </c>
      <c r="O105" s="2">
        <v>0</v>
      </c>
      <c r="P105" s="2">
        <v>0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">
        <v>0</v>
      </c>
      <c r="AH105" s="2">
        <v>0</v>
      </c>
      <c r="AI105" s="2">
        <v>366.90899999999999</v>
      </c>
      <c r="AJ105" s="8">
        <v>0</v>
      </c>
      <c r="AK105" s="2">
        <v>0</v>
      </c>
      <c r="AL105" s="8">
        <v>0</v>
      </c>
      <c r="AM105" s="2">
        <v>0</v>
      </c>
      <c r="AN105" s="2"/>
    </row>
    <row r="106" spans="1:40" ht="56.25" outlineLevel="5">
      <c r="A106" s="5" t="s">
        <v>31</v>
      </c>
      <c r="B106" s="6" t="s">
        <v>15</v>
      </c>
      <c r="C106" s="6" t="s">
        <v>104</v>
      </c>
      <c r="D106" s="6" t="s">
        <v>114</v>
      </c>
      <c r="E106" s="6" t="s">
        <v>32</v>
      </c>
      <c r="F106" s="6" t="s">
        <v>18</v>
      </c>
      <c r="G106" s="6"/>
      <c r="H106" s="6"/>
      <c r="I106" s="6"/>
      <c r="J106" s="6"/>
      <c r="K106" s="6"/>
      <c r="L106" s="6">
        <v>0</v>
      </c>
      <c r="M106" s="7">
        <v>366.90899999999999</v>
      </c>
      <c r="N106" s="2">
        <v>0</v>
      </c>
      <c r="O106" s="2">
        <v>0</v>
      </c>
      <c r="P106" s="2">
        <v>0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366.90899999999999</v>
      </c>
      <c r="AJ106" s="8">
        <v>0</v>
      </c>
      <c r="AK106" s="2">
        <v>0</v>
      </c>
      <c r="AL106" s="8">
        <v>0</v>
      </c>
      <c r="AM106" s="2">
        <v>0</v>
      </c>
      <c r="AN106" s="2"/>
    </row>
    <row r="107" spans="1:40" ht="18.75" outlineLevel="2">
      <c r="A107" s="5" t="s">
        <v>115</v>
      </c>
      <c r="B107" s="6" t="s">
        <v>15</v>
      </c>
      <c r="C107" s="6" t="s">
        <v>116</v>
      </c>
      <c r="D107" s="6" t="s">
        <v>17</v>
      </c>
      <c r="E107" s="6" t="s">
        <v>18</v>
      </c>
      <c r="F107" s="6" t="s">
        <v>18</v>
      </c>
      <c r="G107" s="6"/>
      <c r="H107" s="6"/>
      <c r="I107" s="6"/>
      <c r="J107" s="6"/>
      <c r="K107" s="6"/>
      <c r="L107" s="6">
        <v>0</v>
      </c>
      <c r="M107" s="7">
        <f>M108+M111+M114+M117+M120+M123</f>
        <v>8337.9298300000009</v>
      </c>
      <c r="N107" s="2">
        <v>0</v>
      </c>
      <c r="O107" s="2">
        <v>0</v>
      </c>
      <c r="P107" s="2">
        <v>0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  <c r="AH107" s="2">
        <v>0</v>
      </c>
      <c r="AI107" s="2">
        <v>7641.2348300000003</v>
      </c>
      <c r="AJ107" s="8">
        <v>0</v>
      </c>
      <c r="AK107" s="2">
        <v>0</v>
      </c>
      <c r="AL107" s="8">
        <v>0</v>
      </c>
      <c r="AM107" s="2">
        <v>0</v>
      </c>
      <c r="AN107" s="2"/>
    </row>
    <row r="108" spans="1:40" ht="18.75" outlineLevel="3">
      <c r="A108" s="5" t="s">
        <v>117</v>
      </c>
      <c r="B108" s="6" t="s">
        <v>15</v>
      </c>
      <c r="C108" s="6" t="s">
        <v>116</v>
      </c>
      <c r="D108" s="6" t="s">
        <v>118</v>
      </c>
      <c r="E108" s="6" t="s">
        <v>18</v>
      </c>
      <c r="F108" s="6" t="s">
        <v>18</v>
      </c>
      <c r="G108" s="6"/>
      <c r="H108" s="6"/>
      <c r="I108" s="6"/>
      <c r="J108" s="6"/>
      <c r="K108" s="6"/>
      <c r="L108" s="6">
        <v>0</v>
      </c>
      <c r="M108" s="7">
        <f>M109</f>
        <v>2655.8989999999999</v>
      </c>
      <c r="N108" s="2">
        <v>0</v>
      </c>
      <c r="O108" s="2">
        <v>0</v>
      </c>
      <c r="P108" s="2">
        <v>0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">
        <v>0</v>
      </c>
      <c r="AH108" s="2">
        <v>0</v>
      </c>
      <c r="AI108" s="2">
        <v>1993</v>
      </c>
      <c r="AJ108" s="8">
        <v>0</v>
      </c>
      <c r="AK108" s="2">
        <v>0</v>
      </c>
      <c r="AL108" s="8">
        <v>0</v>
      </c>
      <c r="AM108" s="2">
        <v>0</v>
      </c>
      <c r="AN108" s="2"/>
    </row>
    <row r="109" spans="1:40" ht="56.25" outlineLevel="4">
      <c r="A109" s="5" t="s">
        <v>51</v>
      </c>
      <c r="B109" s="6" t="s">
        <v>15</v>
      </c>
      <c r="C109" s="6" t="s">
        <v>116</v>
      </c>
      <c r="D109" s="6" t="s">
        <v>118</v>
      </c>
      <c r="E109" s="6" t="s">
        <v>30</v>
      </c>
      <c r="F109" s="6" t="s">
        <v>18</v>
      </c>
      <c r="G109" s="6"/>
      <c r="H109" s="6"/>
      <c r="I109" s="6"/>
      <c r="J109" s="6"/>
      <c r="K109" s="6"/>
      <c r="L109" s="6">
        <v>0</v>
      </c>
      <c r="M109" s="7">
        <f>M110</f>
        <v>2655.8989999999999</v>
      </c>
      <c r="N109" s="2">
        <v>0</v>
      </c>
      <c r="O109" s="2">
        <v>0</v>
      </c>
      <c r="P109" s="2">
        <v>0</v>
      </c>
      <c r="Q109" s="2">
        <v>0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0</v>
      </c>
      <c r="AI109" s="2">
        <v>1993</v>
      </c>
      <c r="AJ109" s="8">
        <v>0</v>
      </c>
      <c r="AK109" s="2">
        <v>0</v>
      </c>
      <c r="AL109" s="8">
        <v>0</v>
      </c>
      <c r="AM109" s="2">
        <v>0</v>
      </c>
      <c r="AN109" s="2"/>
    </row>
    <row r="110" spans="1:40" ht="56.25" outlineLevel="5">
      <c r="A110" s="5" t="s">
        <v>31</v>
      </c>
      <c r="B110" s="6" t="s">
        <v>15</v>
      </c>
      <c r="C110" s="6" t="s">
        <v>116</v>
      </c>
      <c r="D110" s="6" t="s">
        <v>118</v>
      </c>
      <c r="E110" s="6" t="s">
        <v>32</v>
      </c>
      <c r="F110" s="6" t="s">
        <v>18</v>
      </c>
      <c r="G110" s="6"/>
      <c r="H110" s="6"/>
      <c r="I110" s="6"/>
      <c r="J110" s="6"/>
      <c r="K110" s="6"/>
      <c r="L110" s="6">
        <v>0</v>
      </c>
      <c r="M110" s="7">
        <v>2655.8989999999999</v>
      </c>
      <c r="N110" s="2">
        <v>0</v>
      </c>
      <c r="O110" s="2">
        <v>0</v>
      </c>
      <c r="P110" s="2">
        <v>0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0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">
        <v>0</v>
      </c>
      <c r="AH110" s="2">
        <v>0</v>
      </c>
      <c r="AI110" s="2">
        <v>1993</v>
      </c>
      <c r="AJ110" s="8">
        <v>0</v>
      </c>
      <c r="AK110" s="2">
        <v>0</v>
      </c>
      <c r="AL110" s="8">
        <v>0</v>
      </c>
      <c r="AM110" s="2">
        <v>0</v>
      </c>
      <c r="AN110" s="2"/>
    </row>
    <row r="111" spans="1:40" ht="18.75" outlineLevel="3">
      <c r="A111" s="5" t="s">
        <v>119</v>
      </c>
      <c r="B111" s="6" t="s">
        <v>15</v>
      </c>
      <c r="C111" s="6" t="s">
        <v>116</v>
      </c>
      <c r="D111" s="6" t="s">
        <v>120</v>
      </c>
      <c r="E111" s="6" t="s">
        <v>18</v>
      </c>
      <c r="F111" s="6" t="s">
        <v>18</v>
      </c>
      <c r="G111" s="6"/>
      <c r="H111" s="6"/>
      <c r="I111" s="6"/>
      <c r="J111" s="6"/>
      <c r="K111" s="6"/>
      <c r="L111" s="6">
        <v>0</v>
      </c>
      <c r="M111" s="7">
        <f>M112</f>
        <v>151.369</v>
      </c>
      <c r="N111" s="2">
        <v>0</v>
      </c>
      <c r="O111" s="2">
        <v>0</v>
      </c>
      <c r="P111" s="2">
        <v>0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0</v>
      </c>
      <c r="AG111" s="2">
        <v>0</v>
      </c>
      <c r="AH111" s="2">
        <v>0</v>
      </c>
      <c r="AI111" s="2">
        <v>151.369</v>
      </c>
      <c r="AJ111" s="8">
        <v>0</v>
      </c>
      <c r="AK111" s="2">
        <v>0</v>
      </c>
      <c r="AL111" s="8">
        <v>0</v>
      </c>
      <c r="AM111" s="2">
        <v>0</v>
      </c>
      <c r="AN111" s="2"/>
    </row>
    <row r="112" spans="1:40" ht="56.25" outlineLevel="4">
      <c r="A112" s="5" t="s">
        <v>51</v>
      </c>
      <c r="B112" s="6" t="s">
        <v>15</v>
      </c>
      <c r="C112" s="6" t="s">
        <v>116</v>
      </c>
      <c r="D112" s="6" t="s">
        <v>120</v>
      </c>
      <c r="E112" s="6" t="s">
        <v>30</v>
      </c>
      <c r="F112" s="6" t="s">
        <v>18</v>
      </c>
      <c r="G112" s="6"/>
      <c r="H112" s="6"/>
      <c r="I112" s="6"/>
      <c r="J112" s="6"/>
      <c r="K112" s="6"/>
      <c r="L112" s="6">
        <v>0</v>
      </c>
      <c r="M112" s="7">
        <f>M113</f>
        <v>151.369</v>
      </c>
      <c r="N112" s="2">
        <v>0</v>
      </c>
      <c r="O112" s="2">
        <v>0</v>
      </c>
      <c r="P112" s="2">
        <v>0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">
        <v>0</v>
      </c>
      <c r="AG112" s="2">
        <v>0</v>
      </c>
      <c r="AH112" s="2">
        <v>0</v>
      </c>
      <c r="AI112" s="2">
        <v>151.369</v>
      </c>
      <c r="AJ112" s="8">
        <v>0</v>
      </c>
      <c r="AK112" s="2">
        <v>0</v>
      </c>
      <c r="AL112" s="8">
        <v>0</v>
      </c>
      <c r="AM112" s="2">
        <v>0</v>
      </c>
      <c r="AN112" s="2"/>
    </row>
    <row r="113" spans="1:40" ht="56.25" outlineLevel="5">
      <c r="A113" s="5" t="s">
        <v>31</v>
      </c>
      <c r="B113" s="6" t="s">
        <v>15</v>
      </c>
      <c r="C113" s="6" t="s">
        <v>116</v>
      </c>
      <c r="D113" s="6" t="s">
        <v>120</v>
      </c>
      <c r="E113" s="6" t="s">
        <v>32</v>
      </c>
      <c r="F113" s="6" t="s">
        <v>18</v>
      </c>
      <c r="G113" s="6"/>
      <c r="H113" s="6"/>
      <c r="I113" s="6"/>
      <c r="J113" s="6"/>
      <c r="K113" s="6"/>
      <c r="L113" s="6">
        <v>0</v>
      </c>
      <c r="M113" s="7">
        <v>151.369</v>
      </c>
      <c r="N113" s="2">
        <v>0</v>
      </c>
      <c r="O113" s="2">
        <v>0</v>
      </c>
      <c r="P113" s="2">
        <v>0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  <c r="AB113" s="2">
        <v>0</v>
      </c>
      <c r="AC113" s="2">
        <v>0</v>
      </c>
      <c r="AD113" s="2">
        <v>0</v>
      </c>
      <c r="AE113" s="2">
        <v>0</v>
      </c>
      <c r="AF113" s="2">
        <v>0</v>
      </c>
      <c r="AG113" s="2">
        <v>0</v>
      </c>
      <c r="AH113" s="2">
        <v>0</v>
      </c>
      <c r="AI113" s="2">
        <v>151.369</v>
      </c>
      <c r="AJ113" s="8">
        <v>0</v>
      </c>
      <c r="AK113" s="2">
        <v>0</v>
      </c>
      <c r="AL113" s="8">
        <v>0</v>
      </c>
      <c r="AM113" s="2">
        <v>0</v>
      </c>
      <c r="AN113" s="2"/>
    </row>
    <row r="114" spans="1:40" ht="37.5" outlineLevel="3">
      <c r="A114" s="5" t="s">
        <v>121</v>
      </c>
      <c r="B114" s="6" t="s">
        <v>15</v>
      </c>
      <c r="C114" s="6" t="s">
        <v>116</v>
      </c>
      <c r="D114" s="6" t="s">
        <v>122</v>
      </c>
      <c r="E114" s="6" t="s">
        <v>18</v>
      </c>
      <c r="F114" s="6" t="s">
        <v>18</v>
      </c>
      <c r="G114" s="6"/>
      <c r="H114" s="6"/>
      <c r="I114" s="6"/>
      <c r="J114" s="6"/>
      <c r="K114" s="6"/>
      <c r="L114" s="6">
        <v>0</v>
      </c>
      <c r="M114" s="7">
        <f>M115</f>
        <v>49</v>
      </c>
      <c r="N114" s="2">
        <v>0</v>
      </c>
      <c r="O114" s="2">
        <v>0</v>
      </c>
      <c r="P114" s="2">
        <v>0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0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  <c r="AE114" s="2">
        <v>0</v>
      </c>
      <c r="AF114" s="2">
        <v>0</v>
      </c>
      <c r="AG114" s="2">
        <v>0</v>
      </c>
      <c r="AH114" s="2">
        <v>0</v>
      </c>
      <c r="AI114" s="2">
        <v>49</v>
      </c>
      <c r="AJ114" s="8">
        <v>0</v>
      </c>
      <c r="AK114" s="2">
        <v>0</v>
      </c>
      <c r="AL114" s="8">
        <v>0</v>
      </c>
      <c r="AM114" s="2">
        <v>0</v>
      </c>
      <c r="AN114" s="2"/>
    </row>
    <row r="115" spans="1:40" ht="56.25" outlineLevel="4">
      <c r="A115" s="5" t="s">
        <v>51</v>
      </c>
      <c r="B115" s="6" t="s">
        <v>15</v>
      </c>
      <c r="C115" s="6" t="s">
        <v>116</v>
      </c>
      <c r="D115" s="6" t="s">
        <v>122</v>
      </c>
      <c r="E115" s="6" t="s">
        <v>30</v>
      </c>
      <c r="F115" s="6" t="s">
        <v>18</v>
      </c>
      <c r="G115" s="6"/>
      <c r="H115" s="6"/>
      <c r="I115" s="6"/>
      <c r="J115" s="6"/>
      <c r="K115" s="6"/>
      <c r="L115" s="6">
        <v>0</v>
      </c>
      <c r="M115" s="7">
        <f>M116</f>
        <v>49</v>
      </c>
      <c r="N115" s="2">
        <v>0</v>
      </c>
      <c r="O115" s="2">
        <v>0</v>
      </c>
      <c r="P115" s="2">
        <v>0</v>
      </c>
      <c r="Q115" s="2">
        <v>0</v>
      </c>
      <c r="R115" s="2">
        <v>0</v>
      </c>
      <c r="S115" s="2">
        <v>0</v>
      </c>
      <c r="T115" s="2">
        <v>0</v>
      </c>
      <c r="U115" s="2">
        <v>0</v>
      </c>
      <c r="V115" s="2">
        <v>0</v>
      </c>
      <c r="W115" s="2">
        <v>0</v>
      </c>
      <c r="X115" s="2">
        <v>0</v>
      </c>
      <c r="Y115" s="2">
        <v>0</v>
      </c>
      <c r="Z115" s="2">
        <v>0</v>
      </c>
      <c r="AA115" s="2">
        <v>0</v>
      </c>
      <c r="AB115" s="2">
        <v>0</v>
      </c>
      <c r="AC115" s="2">
        <v>0</v>
      </c>
      <c r="AD115" s="2">
        <v>0</v>
      </c>
      <c r="AE115" s="2">
        <v>0</v>
      </c>
      <c r="AF115" s="2">
        <v>0</v>
      </c>
      <c r="AG115" s="2">
        <v>0</v>
      </c>
      <c r="AH115" s="2">
        <v>0</v>
      </c>
      <c r="AI115" s="2">
        <v>49</v>
      </c>
      <c r="AJ115" s="8">
        <v>0</v>
      </c>
      <c r="AK115" s="2">
        <v>0</v>
      </c>
      <c r="AL115" s="8">
        <v>0</v>
      </c>
      <c r="AM115" s="2">
        <v>0</v>
      </c>
      <c r="AN115" s="2"/>
    </row>
    <row r="116" spans="1:40" ht="56.25" outlineLevel="5">
      <c r="A116" s="5" t="s">
        <v>31</v>
      </c>
      <c r="B116" s="6" t="s">
        <v>15</v>
      </c>
      <c r="C116" s="6" t="s">
        <v>116</v>
      </c>
      <c r="D116" s="6" t="s">
        <v>122</v>
      </c>
      <c r="E116" s="6" t="s">
        <v>32</v>
      </c>
      <c r="F116" s="6" t="s">
        <v>18</v>
      </c>
      <c r="G116" s="6"/>
      <c r="H116" s="6"/>
      <c r="I116" s="6"/>
      <c r="J116" s="6"/>
      <c r="K116" s="6"/>
      <c r="L116" s="6">
        <v>0</v>
      </c>
      <c r="M116" s="7">
        <v>49</v>
      </c>
      <c r="N116" s="2">
        <v>0</v>
      </c>
      <c r="O116" s="2">
        <v>0</v>
      </c>
      <c r="P116" s="2">
        <v>0</v>
      </c>
      <c r="Q116" s="2">
        <v>0</v>
      </c>
      <c r="R116" s="2">
        <v>0</v>
      </c>
      <c r="S116" s="2">
        <v>0</v>
      </c>
      <c r="T116" s="2">
        <v>0</v>
      </c>
      <c r="U116" s="2">
        <v>0</v>
      </c>
      <c r="V116" s="2">
        <v>0</v>
      </c>
      <c r="W116" s="2">
        <v>0</v>
      </c>
      <c r="X116" s="2">
        <v>0</v>
      </c>
      <c r="Y116" s="2">
        <v>0</v>
      </c>
      <c r="Z116" s="2">
        <v>0</v>
      </c>
      <c r="AA116" s="2">
        <v>0</v>
      </c>
      <c r="AB116" s="2">
        <v>0</v>
      </c>
      <c r="AC116" s="2">
        <v>0</v>
      </c>
      <c r="AD116" s="2">
        <v>0</v>
      </c>
      <c r="AE116" s="2">
        <v>0</v>
      </c>
      <c r="AF116" s="2">
        <v>0</v>
      </c>
      <c r="AG116" s="2">
        <v>0</v>
      </c>
      <c r="AH116" s="2">
        <v>0</v>
      </c>
      <c r="AI116" s="2">
        <v>49</v>
      </c>
      <c r="AJ116" s="8">
        <v>0</v>
      </c>
      <c r="AK116" s="2">
        <v>0</v>
      </c>
      <c r="AL116" s="8">
        <v>0</v>
      </c>
      <c r="AM116" s="2">
        <v>0</v>
      </c>
      <c r="AN116" s="2"/>
    </row>
    <row r="117" spans="1:40" ht="37.5" outlineLevel="3">
      <c r="A117" s="5" t="s">
        <v>123</v>
      </c>
      <c r="B117" s="6" t="s">
        <v>15</v>
      </c>
      <c r="C117" s="6" t="s">
        <v>116</v>
      </c>
      <c r="D117" s="6" t="s">
        <v>124</v>
      </c>
      <c r="E117" s="6" t="s">
        <v>18</v>
      </c>
      <c r="F117" s="6" t="s">
        <v>18</v>
      </c>
      <c r="G117" s="6"/>
      <c r="H117" s="6"/>
      <c r="I117" s="6"/>
      <c r="J117" s="6"/>
      <c r="K117" s="6"/>
      <c r="L117" s="6">
        <v>0</v>
      </c>
      <c r="M117" s="7">
        <f>M118</f>
        <v>1616.604</v>
      </c>
      <c r="N117" s="2">
        <v>0</v>
      </c>
      <c r="O117" s="2">
        <v>0</v>
      </c>
      <c r="P117" s="2">
        <v>0</v>
      </c>
      <c r="Q117" s="2">
        <v>0</v>
      </c>
      <c r="R117" s="2">
        <v>0</v>
      </c>
      <c r="S117" s="2">
        <v>0</v>
      </c>
      <c r="T117" s="2">
        <v>0</v>
      </c>
      <c r="U117" s="2">
        <v>0</v>
      </c>
      <c r="V117" s="2">
        <v>0</v>
      </c>
      <c r="W117" s="2">
        <v>0</v>
      </c>
      <c r="X117" s="2">
        <v>0</v>
      </c>
      <c r="Y117" s="2">
        <v>0</v>
      </c>
      <c r="Z117" s="2">
        <v>0</v>
      </c>
      <c r="AA117" s="2">
        <v>0</v>
      </c>
      <c r="AB117" s="2">
        <v>0</v>
      </c>
      <c r="AC117" s="2">
        <v>0</v>
      </c>
      <c r="AD117" s="2">
        <v>0</v>
      </c>
      <c r="AE117" s="2">
        <v>0</v>
      </c>
      <c r="AF117" s="2">
        <v>0</v>
      </c>
      <c r="AG117" s="2">
        <v>0</v>
      </c>
      <c r="AH117" s="2">
        <v>0</v>
      </c>
      <c r="AI117" s="2">
        <v>1505.3409999999999</v>
      </c>
      <c r="AJ117" s="8">
        <v>0</v>
      </c>
      <c r="AK117" s="2">
        <v>0</v>
      </c>
      <c r="AL117" s="8">
        <v>0</v>
      </c>
      <c r="AM117" s="2">
        <v>0</v>
      </c>
      <c r="AN117" s="2"/>
    </row>
    <row r="118" spans="1:40" ht="56.25" outlineLevel="4">
      <c r="A118" s="5" t="s">
        <v>81</v>
      </c>
      <c r="B118" s="6" t="s">
        <v>15</v>
      </c>
      <c r="C118" s="6" t="s">
        <v>116</v>
      </c>
      <c r="D118" s="6" t="s">
        <v>124</v>
      </c>
      <c r="E118" s="6" t="s">
        <v>30</v>
      </c>
      <c r="F118" s="6" t="s">
        <v>18</v>
      </c>
      <c r="G118" s="6"/>
      <c r="H118" s="6"/>
      <c r="I118" s="6"/>
      <c r="J118" s="6"/>
      <c r="K118" s="6"/>
      <c r="L118" s="6">
        <v>0</v>
      </c>
      <c r="M118" s="7">
        <f>M119</f>
        <v>1616.604</v>
      </c>
      <c r="N118" s="2">
        <v>0</v>
      </c>
      <c r="O118" s="2">
        <v>0</v>
      </c>
      <c r="P118" s="2">
        <v>0</v>
      </c>
      <c r="Q118" s="2">
        <v>0</v>
      </c>
      <c r="R118" s="2">
        <v>0</v>
      </c>
      <c r="S118" s="2">
        <v>0</v>
      </c>
      <c r="T118" s="2">
        <v>0</v>
      </c>
      <c r="U118" s="2">
        <v>0</v>
      </c>
      <c r="V118" s="2">
        <v>0</v>
      </c>
      <c r="W118" s="2">
        <v>0</v>
      </c>
      <c r="X118" s="2">
        <v>0</v>
      </c>
      <c r="Y118" s="2">
        <v>0</v>
      </c>
      <c r="Z118" s="2">
        <v>0</v>
      </c>
      <c r="AA118" s="2">
        <v>0</v>
      </c>
      <c r="AB118" s="2">
        <v>0</v>
      </c>
      <c r="AC118" s="2">
        <v>0</v>
      </c>
      <c r="AD118" s="2">
        <v>0</v>
      </c>
      <c r="AE118" s="2">
        <v>0</v>
      </c>
      <c r="AF118" s="2">
        <v>0</v>
      </c>
      <c r="AG118" s="2">
        <v>0</v>
      </c>
      <c r="AH118" s="2">
        <v>0</v>
      </c>
      <c r="AI118" s="2">
        <v>1505.3409999999999</v>
      </c>
      <c r="AJ118" s="8">
        <v>0</v>
      </c>
      <c r="AK118" s="2">
        <v>0</v>
      </c>
      <c r="AL118" s="8">
        <v>0</v>
      </c>
      <c r="AM118" s="2">
        <v>0</v>
      </c>
      <c r="AN118" s="2"/>
    </row>
    <row r="119" spans="1:40" ht="56.25" outlineLevel="5">
      <c r="A119" s="5" t="s">
        <v>31</v>
      </c>
      <c r="B119" s="6" t="s">
        <v>15</v>
      </c>
      <c r="C119" s="6" t="s">
        <v>116</v>
      </c>
      <c r="D119" s="6" t="s">
        <v>124</v>
      </c>
      <c r="E119" s="6" t="s">
        <v>32</v>
      </c>
      <c r="F119" s="6" t="s">
        <v>18</v>
      </c>
      <c r="G119" s="6"/>
      <c r="H119" s="6"/>
      <c r="I119" s="6"/>
      <c r="J119" s="6"/>
      <c r="K119" s="6"/>
      <c r="L119" s="6">
        <v>0</v>
      </c>
      <c r="M119" s="7">
        <v>1616.604</v>
      </c>
      <c r="N119" s="2">
        <v>0</v>
      </c>
      <c r="O119" s="2">
        <v>0</v>
      </c>
      <c r="P119" s="2">
        <v>0</v>
      </c>
      <c r="Q119" s="2">
        <v>0</v>
      </c>
      <c r="R119" s="2">
        <v>0</v>
      </c>
      <c r="S119" s="2">
        <v>0</v>
      </c>
      <c r="T119" s="2">
        <v>0</v>
      </c>
      <c r="U119" s="2">
        <v>0</v>
      </c>
      <c r="V119" s="2">
        <v>0</v>
      </c>
      <c r="W119" s="2">
        <v>0</v>
      </c>
      <c r="X119" s="2">
        <v>0</v>
      </c>
      <c r="Y119" s="2">
        <v>0</v>
      </c>
      <c r="Z119" s="2">
        <v>0</v>
      </c>
      <c r="AA119" s="2">
        <v>0</v>
      </c>
      <c r="AB119" s="2">
        <v>0</v>
      </c>
      <c r="AC119" s="2">
        <v>0</v>
      </c>
      <c r="AD119" s="2">
        <v>0</v>
      </c>
      <c r="AE119" s="2">
        <v>0</v>
      </c>
      <c r="AF119" s="2">
        <v>0</v>
      </c>
      <c r="AG119" s="2">
        <v>0</v>
      </c>
      <c r="AH119" s="2">
        <v>0</v>
      </c>
      <c r="AI119" s="2">
        <v>1505.3409999999999</v>
      </c>
      <c r="AJ119" s="8">
        <v>0</v>
      </c>
      <c r="AK119" s="2">
        <v>0</v>
      </c>
      <c r="AL119" s="8">
        <v>0</v>
      </c>
      <c r="AM119" s="2">
        <v>0</v>
      </c>
      <c r="AN119" s="2"/>
    </row>
    <row r="120" spans="1:40" ht="93.75" outlineLevel="3">
      <c r="A120" s="5" t="s">
        <v>125</v>
      </c>
      <c r="B120" s="6" t="s">
        <v>15</v>
      </c>
      <c r="C120" s="6" t="s">
        <v>116</v>
      </c>
      <c r="D120" s="6" t="s">
        <v>126</v>
      </c>
      <c r="E120" s="6" t="s">
        <v>18</v>
      </c>
      <c r="F120" s="6" t="s">
        <v>18</v>
      </c>
      <c r="G120" s="6"/>
      <c r="H120" s="6"/>
      <c r="I120" s="6"/>
      <c r="J120" s="6"/>
      <c r="K120" s="6"/>
      <c r="L120" s="6">
        <v>0</v>
      </c>
      <c r="M120" s="7">
        <f>M121</f>
        <v>331.66300000000001</v>
      </c>
      <c r="N120" s="2">
        <v>0</v>
      </c>
      <c r="O120" s="2">
        <v>0</v>
      </c>
      <c r="P120" s="2">
        <v>0</v>
      </c>
      <c r="Q120" s="2">
        <v>0</v>
      </c>
      <c r="R120" s="2">
        <v>0</v>
      </c>
      <c r="S120" s="2">
        <v>0</v>
      </c>
      <c r="T120" s="2">
        <v>0</v>
      </c>
      <c r="U120" s="2">
        <v>0</v>
      </c>
      <c r="V120" s="2">
        <v>0</v>
      </c>
      <c r="W120" s="2">
        <v>0</v>
      </c>
      <c r="X120" s="2">
        <v>0</v>
      </c>
      <c r="Y120" s="2">
        <v>0</v>
      </c>
      <c r="Z120" s="2">
        <v>0</v>
      </c>
      <c r="AA120" s="2">
        <v>0</v>
      </c>
      <c r="AB120" s="2">
        <v>0</v>
      </c>
      <c r="AC120" s="2">
        <v>0</v>
      </c>
      <c r="AD120" s="2">
        <v>0</v>
      </c>
      <c r="AE120" s="2">
        <v>0</v>
      </c>
      <c r="AF120" s="2">
        <v>0</v>
      </c>
      <c r="AG120" s="2">
        <v>0</v>
      </c>
      <c r="AH120" s="2">
        <v>0</v>
      </c>
      <c r="AI120" s="2">
        <v>409.13</v>
      </c>
      <c r="AJ120" s="8">
        <v>0</v>
      </c>
      <c r="AK120" s="2">
        <v>0</v>
      </c>
      <c r="AL120" s="8">
        <v>0</v>
      </c>
      <c r="AM120" s="2">
        <v>0</v>
      </c>
      <c r="AN120" s="2"/>
    </row>
    <row r="121" spans="1:40" ht="56.25" outlineLevel="4">
      <c r="A121" s="5" t="s">
        <v>81</v>
      </c>
      <c r="B121" s="6" t="s">
        <v>15</v>
      </c>
      <c r="C121" s="6" t="s">
        <v>116</v>
      </c>
      <c r="D121" s="6" t="s">
        <v>126</v>
      </c>
      <c r="E121" s="6" t="s">
        <v>30</v>
      </c>
      <c r="F121" s="6" t="s">
        <v>18</v>
      </c>
      <c r="G121" s="6"/>
      <c r="H121" s="6"/>
      <c r="I121" s="6"/>
      <c r="J121" s="6"/>
      <c r="K121" s="6"/>
      <c r="L121" s="6">
        <v>0</v>
      </c>
      <c r="M121" s="7">
        <f>M122</f>
        <v>331.66300000000001</v>
      </c>
      <c r="N121" s="2">
        <v>0</v>
      </c>
      <c r="O121" s="2">
        <v>0</v>
      </c>
      <c r="P121" s="2">
        <v>0</v>
      </c>
      <c r="Q121" s="2">
        <v>0</v>
      </c>
      <c r="R121" s="2">
        <v>0</v>
      </c>
      <c r="S121" s="2">
        <v>0</v>
      </c>
      <c r="T121" s="2">
        <v>0</v>
      </c>
      <c r="U121" s="2">
        <v>0</v>
      </c>
      <c r="V121" s="2">
        <v>0</v>
      </c>
      <c r="W121" s="2">
        <v>0</v>
      </c>
      <c r="X121" s="2">
        <v>0</v>
      </c>
      <c r="Y121" s="2">
        <v>0</v>
      </c>
      <c r="Z121" s="2">
        <v>0</v>
      </c>
      <c r="AA121" s="2">
        <v>0</v>
      </c>
      <c r="AB121" s="2">
        <v>0</v>
      </c>
      <c r="AC121" s="2">
        <v>0</v>
      </c>
      <c r="AD121" s="2">
        <v>0</v>
      </c>
      <c r="AE121" s="2">
        <v>0</v>
      </c>
      <c r="AF121" s="2">
        <v>0</v>
      </c>
      <c r="AG121" s="2">
        <v>0</v>
      </c>
      <c r="AH121" s="2">
        <v>0</v>
      </c>
      <c r="AI121" s="2">
        <v>409.13</v>
      </c>
      <c r="AJ121" s="8">
        <v>0</v>
      </c>
      <c r="AK121" s="2">
        <v>0</v>
      </c>
      <c r="AL121" s="8">
        <v>0</v>
      </c>
      <c r="AM121" s="2">
        <v>0</v>
      </c>
      <c r="AN121" s="2"/>
    </row>
    <row r="122" spans="1:40" ht="56.25" outlineLevel="5">
      <c r="A122" s="5" t="s">
        <v>31</v>
      </c>
      <c r="B122" s="6" t="s">
        <v>15</v>
      </c>
      <c r="C122" s="6" t="s">
        <v>116</v>
      </c>
      <c r="D122" s="6" t="s">
        <v>126</v>
      </c>
      <c r="E122" s="6" t="s">
        <v>32</v>
      </c>
      <c r="F122" s="6" t="s">
        <v>18</v>
      </c>
      <c r="G122" s="6"/>
      <c r="H122" s="6"/>
      <c r="I122" s="6"/>
      <c r="J122" s="6"/>
      <c r="K122" s="6"/>
      <c r="L122" s="6">
        <v>0</v>
      </c>
      <c r="M122" s="7">
        <v>331.66300000000001</v>
      </c>
      <c r="N122" s="2">
        <v>0</v>
      </c>
      <c r="O122" s="2">
        <v>0</v>
      </c>
      <c r="P122" s="2">
        <v>0</v>
      </c>
      <c r="Q122" s="2">
        <v>0</v>
      </c>
      <c r="R122" s="2">
        <v>0</v>
      </c>
      <c r="S122" s="2">
        <v>0</v>
      </c>
      <c r="T122" s="2">
        <v>0</v>
      </c>
      <c r="U122" s="2">
        <v>0</v>
      </c>
      <c r="V122" s="2">
        <v>0</v>
      </c>
      <c r="W122" s="2">
        <v>0</v>
      </c>
      <c r="X122" s="2">
        <v>0</v>
      </c>
      <c r="Y122" s="2">
        <v>0</v>
      </c>
      <c r="Z122" s="2">
        <v>0</v>
      </c>
      <c r="AA122" s="2">
        <v>0</v>
      </c>
      <c r="AB122" s="2">
        <v>0</v>
      </c>
      <c r="AC122" s="2">
        <v>0</v>
      </c>
      <c r="AD122" s="2">
        <v>0</v>
      </c>
      <c r="AE122" s="2">
        <v>0</v>
      </c>
      <c r="AF122" s="2">
        <v>0</v>
      </c>
      <c r="AG122" s="2">
        <v>0</v>
      </c>
      <c r="AH122" s="2">
        <v>0</v>
      </c>
      <c r="AI122" s="2">
        <v>409.13</v>
      </c>
      <c r="AJ122" s="8">
        <v>0</v>
      </c>
      <c r="AK122" s="2">
        <v>0</v>
      </c>
      <c r="AL122" s="8">
        <v>0</v>
      </c>
      <c r="AM122" s="2">
        <v>0</v>
      </c>
      <c r="AN122" s="2"/>
    </row>
    <row r="123" spans="1:40" ht="93.75" outlineLevel="3">
      <c r="A123" s="5" t="s">
        <v>125</v>
      </c>
      <c r="B123" s="6" t="s">
        <v>15</v>
      </c>
      <c r="C123" s="6" t="s">
        <v>116</v>
      </c>
      <c r="D123" s="6" t="s">
        <v>127</v>
      </c>
      <c r="E123" s="6" t="s">
        <v>18</v>
      </c>
      <c r="F123" s="6" t="s">
        <v>18</v>
      </c>
      <c r="G123" s="6"/>
      <c r="H123" s="6"/>
      <c r="I123" s="6"/>
      <c r="J123" s="6"/>
      <c r="K123" s="6"/>
      <c r="L123" s="6">
        <v>0</v>
      </c>
      <c r="M123" s="7">
        <f>M124</f>
        <v>3533.3948300000002</v>
      </c>
      <c r="N123" s="2">
        <v>0</v>
      </c>
      <c r="O123" s="2">
        <v>0</v>
      </c>
      <c r="P123" s="2">
        <v>0</v>
      </c>
      <c r="Q123" s="2">
        <v>0</v>
      </c>
      <c r="R123" s="2">
        <v>0</v>
      </c>
      <c r="S123" s="2">
        <v>0</v>
      </c>
      <c r="T123" s="2">
        <v>0</v>
      </c>
      <c r="U123" s="2">
        <v>0</v>
      </c>
      <c r="V123" s="2">
        <v>0</v>
      </c>
      <c r="W123" s="2">
        <v>0</v>
      </c>
      <c r="X123" s="2">
        <v>0</v>
      </c>
      <c r="Y123" s="2">
        <v>0</v>
      </c>
      <c r="Z123" s="2">
        <v>0</v>
      </c>
      <c r="AA123" s="2">
        <v>0</v>
      </c>
      <c r="AB123" s="2">
        <v>0</v>
      </c>
      <c r="AC123" s="2">
        <v>0</v>
      </c>
      <c r="AD123" s="2">
        <v>0</v>
      </c>
      <c r="AE123" s="2">
        <v>0</v>
      </c>
      <c r="AF123" s="2">
        <v>0</v>
      </c>
      <c r="AG123" s="2">
        <v>0</v>
      </c>
      <c r="AH123" s="2">
        <v>0</v>
      </c>
      <c r="AI123" s="2">
        <v>3533.3948300000002</v>
      </c>
      <c r="AJ123" s="8">
        <v>0</v>
      </c>
      <c r="AK123" s="2">
        <v>0</v>
      </c>
      <c r="AL123" s="8">
        <v>0</v>
      </c>
      <c r="AM123" s="2">
        <v>0</v>
      </c>
      <c r="AN123" s="2"/>
    </row>
    <row r="124" spans="1:40" ht="56.25" outlineLevel="4">
      <c r="A124" s="5" t="s">
        <v>51</v>
      </c>
      <c r="B124" s="6" t="s">
        <v>15</v>
      </c>
      <c r="C124" s="6" t="s">
        <v>116</v>
      </c>
      <c r="D124" s="6" t="s">
        <v>127</v>
      </c>
      <c r="E124" s="6" t="s">
        <v>30</v>
      </c>
      <c r="F124" s="6" t="s">
        <v>18</v>
      </c>
      <c r="G124" s="6"/>
      <c r="H124" s="6"/>
      <c r="I124" s="6"/>
      <c r="J124" s="6"/>
      <c r="K124" s="6"/>
      <c r="L124" s="6">
        <v>0</v>
      </c>
      <c r="M124" s="7">
        <f>M125</f>
        <v>3533.3948300000002</v>
      </c>
      <c r="N124" s="2">
        <v>0</v>
      </c>
      <c r="O124" s="2">
        <v>0</v>
      </c>
      <c r="P124" s="2">
        <v>0</v>
      </c>
      <c r="Q124" s="2">
        <v>0</v>
      </c>
      <c r="R124" s="2">
        <v>0</v>
      </c>
      <c r="S124" s="2">
        <v>0</v>
      </c>
      <c r="T124" s="2">
        <v>0</v>
      </c>
      <c r="U124" s="2">
        <v>0</v>
      </c>
      <c r="V124" s="2">
        <v>0</v>
      </c>
      <c r="W124" s="2">
        <v>0</v>
      </c>
      <c r="X124" s="2">
        <v>0</v>
      </c>
      <c r="Y124" s="2">
        <v>0</v>
      </c>
      <c r="Z124" s="2">
        <v>0</v>
      </c>
      <c r="AA124" s="2">
        <v>0</v>
      </c>
      <c r="AB124" s="2">
        <v>0</v>
      </c>
      <c r="AC124" s="2">
        <v>0</v>
      </c>
      <c r="AD124" s="2">
        <v>0</v>
      </c>
      <c r="AE124" s="2">
        <v>0</v>
      </c>
      <c r="AF124" s="2">
        <v>0</v>
      </c>
      <c r="AG124" s="2">
        <v>0</v>
      </c>
      <c r="AH124" s="2">
        <v>0</v>
      </c>
      <c r="AI124" s="2">
        <v>3533.3948300000002</v>
      </c>
      <c r="AJ124" s="8">
        <v>0</v>
      </c>
      <c r="AK124" s="2">
        <v>0</v>
      </c>
      <c r="AL124" s="8">
        <v>0</v>
      </c>
      <c r="AM124" s="2">
        <v>0</v>
      </c>
      <c r="AN124" s="2"/>
    </row>
    <row r="125" spans="1:40" ht="56.25" outlineLevel="5">
      <c r="A125" s="5" t="s">
        <v>74</v>
      </c>
      <c r="B125" s="6" t="s">
        <v>15</v>
      </c>
      <c r="C125" s="6" t="s">
        <v>116</v>
      </c>
      <c r="D125" s="6" t="s">
        <v>127</v>
      </c>
      <c r="E125" s="6" t="s">
        <v>32</v>
      </c>
      <c r="F125" s="6" t="s">
        <v>18</v>
      </c>
      <c r="G125" s="6"/>
      <c r="H125" s="6"/>
      <c r="I125" s="6"/>
      <c r="J125" s="6"/>
      <c r="K125" s="6"/>
      <c r="L125" s="6">
        <v>0</v>
      </c>
      <c r="M125" s="7">
        <v>3533.3948300000002</v>
      </c>
      <c r="N125" s="2">
        <v>0</v>
      </c>
      <c r="O125" s="2">
        <v>0</v>
      </c>
      <c r="P125" s="2">
        <v>0</v>
      </c>
      <c r="Q125" s="2">
        <v>0</v>
      </c>
      <c r="R125" s="2">
        <v>0</v>
      </c>
      <c r="S125" s="2">
        <v>0</v>
      </c>
      <c r="T125" s="2">
        <v>0</v>
      </c>
      <c r="U125" s="2">
        <v>0</v>
      </c>
      <c r="V125" s="2">
        <v>0</v>
      </c>
      <c r="W125" s="2">
        <v>0</v>
      </c>
      <c r="X125" s="2">
        <v>0</v>
      </c>
      <c r="Y125" s="2">
        <v>0</v>
      </c>
      <c r="Z125" s="2">
        <v>0</v>
      </c>
      <c r="AA125" s="2">
        <v>0</v>
      </c>
      <c r="AB125" s="2">
        <v>0</v>
      </c>
      <c r="AC125" s="2">
        <v>0</v>
      </c>
      <c r="AD125" s="2">
        <v>0</v>
      </c>
      <c r="AE125" s="2">
        <v>0</v>
      </c>
      <c r="AF125" s="2">
        <v>0</v>
      </c>
      <c r="AG125" s="2">
        <v>0</v>
      </c>
      <c r="AH125" s="2">
        <v>0</v>
      </c>
      <c r="AI125" s="2">
        <v>3533.3948300000002</v>
      </c>
      <c r="AJ125" s="8">
        <v>0</v>
      </c>
      <c r="AK125" s="2">
        <v>0</v>
      </c>
      <c r="AL125" s="8">
        <v>0</v>
      </c>
      <c r="AM125" s="2">
        <v>0</v>
      </c>
      <c r="AN125" s="2"/>
    </row>
    <row r="126" spans="1:40" ht="37.5" outlineLevel="2">
      <c r="A126" s="5" t="s">
        <v>128</v>
      </c>
      <c r="B126" s="6" t="s">
        <v>15</v>
      </c>
      <c r="C126" s="6" t="s">
        <v>129</v>
      </c>
      <c r="D126" s="6" t="s">
        <v>17</v>
      </c>
      <c r="E126" s="6" t="s">
        <v>18</v>
      </c>
      <c r="F126" s="6" t="s">
        <v>18</v>
      </c>
      <c r="G126" s="6"/>
      <c r="H126" s="6"/>
      <c r="I126" s="6"/>
      <c r="J126" s="6"/>
      <c r="K126" s="6"/>
      <c r="L126" s="6">
        <v>0</v>
      </c>
      <c r="M126" s="7">
        <f>M127+M130</f>
        <v>231.02855000000002</v>
      </c>
      <c r="N126" s="2">
        <v>0</v>
      </c>
      <c r="O126" s="2">
        <v>0</v>
      </c>
      <c r="P126" s="2">
        <v>0</v>
      </c>
      <c r="Q126" s="2">
        <v>0</v>
      </c>
      <c r="R126" s="2">
        <v>0</v>
      </c>
      <c r="S126" s="2">
        <v>0</v>
      </c>
      <c r="T126" s="2">
        <v>0</v>
      </c>
      <c r="U126" s="2">
        <v>0</v>
      </c>
      <c r="V126" s="2">
        <v>0</v>
      </c>
      <c r="W126" s="2">
        <v>0</v>
      </c>
      <c r="X126" s="2">
        <v>0</v>
      </c>
      <c r="Y126" s="2">
        <v>0</v>
      </c>
      <c r="Z126" s="2">
        <v>0</v>
      </c>
      <c r="AA126" s="2">
        <v>0</v>
      </c>
      <c r="AB126" s="2">
        <v>0</v>
      </c>
      <c r="AC126" s="2">
        <v>0</v>
      </c>
      <c r="AD126" s="2">
        <v>0</v>
      </c>
      <c r="AE126" s="2">
        <v>0</v>
      </c>
      <c r="AF126" s="2">
        <v>0</v>
      </c>
      <c r="AG126" s="2">
        <v>0</v>
      </c>
      <c r="AH126" s="2">
        <v>0</v>
      </c>
      <c r="AI126" s="2">
        <v>231.02855</v>
      </c>
      <c r="AJ126" s="8">
        <v>0</v>
      </c>
      <c r="AK126" s="2">
        <v>0</v>
      </c>
      <c r="AL126" s="8">
        <v>0</v>
      </c>
      <c r="AM126" s="2">
        <v>0</v>
      </c>
      <c r="AN126" s="2"/>
    </row>
    <row r="127" spans="1:40" ht="56.25" outlineLevel="3">
      <c r="A127" s="5" t="s">
        <v>130</v>
      </c>
      <c r="B127" s="6" t="s">
        <v>15</v>
      </c>
      <c r="C127" s="6" t="s">
        <v>129</v>
      </c>
      <c r="D127" s="6" t="s">
        <v>131</v>
      </c>
      <c r="E127" s="6" t="s">
        <v>18</v>
      </c>
      <c r="F127" s="6" t="s">
        <v>18</v>
      </c>
      <c r="G127" s="6"/>
      <c r="H127" s="6"/>
      <c r="I127" s="6"/>
      <c r="J127" s="6"/>
      <c r="K127" s="6"/>
      <c r="L127" s="6">
        <v>0</v>
      </c>
      <c r="M127" s="7">
        <f>M128</f>
        <v>11.55143</v>
      </c>
      <c r="N127" s="2">
        <v>0</v>
      </c>
      <c r="O127" s="2">
        <v>0</v>
      </c>
      <c r="P127" s="2">
        <v>0</v>
      </c>
      <c r="Q127" s="2">
        <v>0</v>
      </c>
      <c r="R127" s="2">
        <v>0</v>
      </c>
      <c r="S127" s="2">
        <v>0</v>
      </c>
      <c r="T127" s="2">
        <v>0</v>
      </c>
      <c r="U127" s="2">
        <v>0</v>
      </c>
      <c r="V127" s="2">
        <v>0</v>
      </c>
      <c r="W127" s="2">
        <v>0</v>
      </c>
      <c r="X127" s="2">
        <v>0</v>
      </c>
      <c r="Y127" s="2">
        <v>0</v>
      </c>
      <c r="Z127" s="2">
        <v>0</v>
      </c>
      <c r="AA127" s="2">
        <v>0</v>
      </c>
      <c r="AB127" s="2">
        <v>0</v>
      </c>
      <c r="AC127" s="2">
        <v>0</v>
      </c>
      <c r="AD127" s="2">
        <v>0</v>
      </c>
      <c r="AE127" s="2">
        <v>0</v>
      </c>
      <c r="AF127" s="2">
        <v>0</v>
      </c>
      <c r="AG127" s="2">
        <v>0</v>
      </c>
      <c r="AH127" s="2">
        <v>0</v>
      </c>
      <c r="AI127" s="2">
        <v>11.55143</v>
      </c>
      <c r="AJ127" s="8">
        <v>0</v>
      </c>
      <c r="AK127" s="2">
        <v>0</v>
      </c>
      <c r="AL127" s="8">
        <v>0</v>
      </c>
      <c r="AM127" s="2">
        <v>0</v>
      </c>
      <c r="AN127" s="2"/>
    </row>
    <row r="128" spans="1:40" ht="56.25" outlineLevel="4">
      <c r="A128" s="5" t="s">
        <v>51</v>
      </c>
      <c r="B128" s="6" t="s">
        <v>15</v>
      </c>
      <c r="C128" s="6" t="s">
        <v>129</v>
      </c>
      <c r="D128" s="6" t="s">
        <v>131</v>
      </c>
      <c r="E128" s="6" t="s">
        <v>30</v>
      </c>
      <c r="F128" s="6" t="s">
        <v>18</v>
      </c>
      <c r="G128" s="6"/>
      <c r="H128" s="6"/>
      <c r="I128" s="6"/>
      <c r="J128" s="6"/>
      <c r="K128" s="6"/>
      <c r="L128" s="6">
        <v>0</v>
      </c>
      <c r="M128" s="7">
        <f>M129</f>
        <v>11.55143</v>
      </c>
      <c r="N128" s="2">
        <v>0</v>
      </c>
      <c r="O128" s="2">
        <v>0</v>
      </c>
      <c r="P128" s="2">
        <v>0</v>
      </c>
      <c r="Q128" s="2">
        <v>0</v>
      </c>
      <c r="R128" s="2">
        <v>0</v>
      </c>
      <c r="S128" s="2">
        <v>0</v>
      </c>
      <c r="T128" s="2">
        <v>0</v>
      </c>
      <c r="U128" s="2">
        <v>0</v>
      </c>
      <c r="V128" s="2">
        <v>0</v>
      </c>
      <c r="W128" s="2">
        <v>0</v>
      </c>
      <c r="X128" s="2">
        <v>0</v>
      </c>
      <c r="Y128" s="2">
        <v>0</v>
      </c>
      <c r="Z128" s="2">
        <v>0</v>
      </c>
      <c r="AA128" s="2">
        <v>0</v>
      </c>
      <c r="AB128" s="2">
        <v>0</v>
      </c>
      <c r="AC128" s="2">
        <v>0</v>
      </c>
      <c r="AD128" s="2">
        <v>0</v>
      </c>
      <c r="AE128" s="2">
        <v>0</v>
      </c>
      <c r="AF128" s="2">
        <v>0</v>
      </c>
      <c r="AG128" s="2">
        <v>0</v>
      </c>
      <c r="AH128" s="2">
        <v>0</v>
      </c>
      <c r="AI128" s="2">
        <v>11.55143</v>
      </c>
      <c r="AJ128" s="8">
        <v>0</v>
      </c>
      <c r="AK128" s="2">
        <v>0</v>
      </c>
      <c r="AL128" s="8">
        <v>0</v>
      </c>
      <c r="AM128" s="2">
        <v>0</v>
      </c>
      <c r="AN128" s="2"/>
    </row>
    <row r="129" spans="1:40" ht="56.25" outlineLevel="5">
      <c r="A129" s="5" t="s">
        <v>31</v>
      </c>
      <c r="B129" s="6" t="s">
        <v>15</v>
      </c>
      <c r="C129" s="6" t="s">
        <v>129</v>
      </c>
      <c r="D129" s="6" t="s">
        <v>131</v>
      </c>
      <c r="E129" s="6" t="s">
        <v>32</v>
      </c>
      <c r="F129" s="6" t="s">
        <v>18</v>
      </c>
      <c r="G129" s="6"/>
      <c r="H129" s="6"/>
      <c r="I129" s="6"/>
      <c r="J129" s="6"/>
      <c r="K129" s="6"/>
      <c r="L129" s="6">
        <v>0</v>
      </c>
      <c r="M129" s="7">
        <v>11.55143</v>
      </c>
      <c r="N129" s="2">
        <v>0</v>
      </c>
      <c r="O129" s="2">
        <v>0</v>
      </c>
      <c r="P129" s="2">
        <v>0</v>
      </c>
      <c r="Q129" s="2">
        <v>0</v>
      </c>
      <c r="R129" s="2">
        <v>0</v>
      </c>
      <c r="S129" s="2">
        <v>0</v>
      </c>
      <c r="T129" s="2">
        <v>0</v>
      </c>
      <c r="U129" s="2">
        <v>0</v>
      </c>
      <c r="V129" s="2">
        <v>0</v>
      </c>
      <c r="W129" s="2">
        <v>0</v>
      </c>
      <c r="X129" s="2">
        <v>0</v>
      </c>
      <c r="Y129" s="2">
        <v>0</v>
      </c>
      <c r="Z129" s="2">
        <v>0</v>
      </c>
      <c r="AA129" s="2">
        <v>0</v>
      </c>
      <c r="AB129" s="2">
        <v>0</v>
      </c>
      <c r="AC129" s="2">
        <v>0</v>
      </c>
      <c r="AD129" s="2">
        <v>0</v>
      </c>
      <c r="AE129" s="2">
        <v>0</v>
      </c>
      <c r="AF129" s="2">
        <v>0</v>
      </c>
      <c r="AG129" s="2">
        <v>0</v>
      </c>
      <c r="AH129" s="2">
        <v>0</v>
      </c>
      <c r="AI129" s="2">
        <v>11.55143</v>
      </c>
      <c r="AJ129" s="8">
        <v>0</v>
      </c>
      <c r="AK129" s="2">
        <v>0</v>
      </c>
      <c r="AL129" s="8">
        <v>0</v>
      </c>
      <c r="AM129" s="2">
        <v>0</v>
      </c>
      <c r="AN129" s="2"/>
    </row>
    <row r="130" spans="1:40" ht="56.25" outlineLevel="3">
      <c r="A130" s="5" t="s">
        <v>132</v>
      </c>
      <c r="B130" s="6" t="s">
        <v>15</v>
      </c>
      <c r="C130" s="6" t="s">
        <v>129</v>
      </c>
      <c r="D130" s="6" t="s">
        <v>133</v>
      </c>
      <c r="E130" s="6" t="s">
        <v>18</v>
      </c>
      <c r="F130" s="6" t="s">
        <v>18</v>
      </c>
      <c r="G130" s="6"/>
      <c r="H130" s="6"/>
      <c r="I130" s="6"/>
      <c r="J130" s="6"/>
      <c r="K130" s="6"/>
      <c r="L130" s="6">
        <v>0</v>
      </c>
      <c r="M130" s="7">
        <f>M131</f>
        <v>219.47712000000001</v>
      </c>
      <c r="N130" s="2">
        <v>0</v>
      </c>
      <c r="O130" s="2">
        <v>0</v>
      </c>
      <c r="P130" s="2">
        <v>0</v>
      </c>
      <c r="Q130" s="2">
        <v>0</v>
      </c>
      <c r="R130" s="2">
        <v>0</v>
      </c>
      <c r="S130" s="2">
        <v>0</v>
      </c>
      <c r="T130" s="2">
        <v>0</v>
      </c>
      <c r="U130" s="2">
        <v>0</v>
      </c>
      <c r="V130" s="2">
        <v>0</v>
      </c>
      <c r="W130" s="2">
        <v>0</v>
      </c>
      <c r="X130" s="2">
        <v>0</v>
      </c>
      <c r="Y130" s="2">
        <v>0</v>
      </c>
      <c r="Z130" s="2">
        <v>0</v>
      </c>
      <c r="AA130" s="2">
        <v>0</v>
      </c>
      <c r="AB130" s="2">
        <v>0</v>
      </c>
      <c r="AC130" s="2">
        <v>0</v>
      </c>
      <c r="AD130" s="2">
        <v>0</v>
      </c>
      <c r="AE130" s="2">
        <v>0</v>
      </c>
      <c r="AF130" s="2">
        <v>0</v>
      </c>
      <c r="AG130" s="2">
        <v>0</v>
      </c>
      <c r="AH130" s="2">
        <v>0</v>
      </c>
      <c r="AI130" s="2">
        <v>219.47712000000001</v>
      </c>
      <c r="AJ130" s="8">
        <v>0</v>
      </c>
      <c r="AK130" s="2">
        <v>0</v>
      </c>
      <c r="AL130" s="8">
        <v>0</v>
      </c>
      <c r="AM130" s="2">
        <v>0</v>
      </c>
      <c r="AN130" s="2"/>
    </row>
    <row r="131" spans="1:40" ht="56.25" outlineLevel="4">
      <c r="A131" s="5" t="s">
        <v>51</v>
      </c>
      <c r="B131" s="6" t="s">
        <v>15</v>
      </c>
      <c r="C131" s="6" t="s">
        <v>129</v>
      </c>
      <c r="D131" s="6" t="s">
        <v>133</v>
      </c>
      <c r="E131" s="6" t="s">
        <v>30</v>
      </c>
      <c r="F131" s="6" t="s">
        <v>18</v>
      </c>
      <c r="G131" s="6"/>
      <c r="H131" s="6"/>
      <c r="I131" s="6"/>
      <c r="J131" s="6"/>
      <c r="K131" s="6"/>
      <c r="L131" s="6">
        <v>0</v>
      </c>
      <c r="M131" s="7">
        <f>M132</f>
        <v>219.47712000000001</v>
      </c>
      <c r="N131" s="2">
        <v>0</v>
      </c>
      <c r="O131" s="2">
        <v>0</v>
      </c>
      <c r="P131" s="2">
        <v>0</v>
      </c>
      <c r="Q131" s="2">
        <v>0</v>
      </c>
      <c r="R131" s="2">
        <v>0</v>
      </c>
      <c r="S131" s="2">
        <v>0</v>
      </c>
      <c r="T131" s="2">
        <v>0</v>
      </c>
      <c r="U131" s="2">
        <v>0</v>
      </c>
      <c r="V131" s="2">
        <v>0</v>
      </c>
      <c r="W131" s="2">
        <v>0</v>
      </c>
      <c r="X131" s="2">
        <v>0</v>
      </c>
      <c r="Y131" s="2">
        <v>0</v>
      </c>
      <c r="Z131" s="2">
        <v>0</v>
      </c>
      <c r="AA131" s="2">
        <v>0</v>
      </c>
      <c r="AB131" s="2">
        <v>0</v>
      </c>
      <c r="AC131" s="2">
        <v>0</v>
      </c>
      <c r="AD131" s="2">
        <v>0</v>
      </c>
      <c r="AE131" s="2">
        <v>0</v>
      </c>
      <c r="AF131" s="2">
        <v>0</v>
      </c>
      <c r="AG131" s="2">
        <v>0</v>
      </c>
      <c r="AH131" s="2">
        <v>0</v>
      </c>
      <c r="AI131" s="2">
        <v>219.47712000000001</v>
      </c>
      <c r="AJ131" s="8">
        <v>0</v>
      </c>
      <c r="AK131" s="2">
        <v>0</v>
      </c>
      <c r="AL131" s="8">
        <v>0</v>
      </c>
      <c r="AM131" s="2">
        <v>0</v>
      </c>
      <c r="AN131" s="2"/>
    </row>
    <row r="132" spans="1:40" ht="56.25" outlineLevel="5">
      <c r="A132" s="5" t="s">
        <v>74</v>
      </c>
      <c r="B132" s="6" t="s">
        <v>15</v>
      </c>
      <c r="C132" s="6" t="s">
        <v>129</v>
      </c>
      <c r="D132" s="6" t="s">
        <v>133</v>
      </c>
      <c r="E132" s="6" t="s">
        <v>32</v>
      </c>
      <c r="F132" s="6" t="s">
        <v>18</v>
      </c>
      <c r="G132" s="6"/>
      <c r="H132" s="6"/>
      <c r="I132" s="6"/>
      <c r="J132" s="6"/>
      <c r="K132" s="6"/>
      <c r="L132" s="6">
        <v>0</v>
      </c>
      <c r="M132" s="7">
        <v>219.47712000000001</v>
      </c>
      <c r="N132" s="2">
        <v>0</v>
      </c>
      <c r="O132" s="2">
        <v>0</v>
      </c>
      <c r="P132" s="2">
        <v>0</v>
      </c>
      <c r="Q132" s="2">
        <v>0</v>
      </c>
      <c r="R132" s="2">
        <v>0</v>
      </c>
      <c r="S132" s="2">
        <v>0</v>
      </c>
      <c r="T132" s="2">
        <v>0</v>
      </c>
      <c r="U132" s="2">
        <v>0</v>
      </c>
      <c r="V132" s="2">
        <v>0</v>
      </c>
      <c r="W132" s="2">
        <v>0</v>
      </c>
      <c r="X132" s="2">
        <v>0</v>
      </c>
      <c r="Y132" s="2">
        <v>0</v>
      </c>
      <c r="Z132" s="2">
        <v>0</v>
      </c>
      <c r="AA132" s="2">
        <v>0</v>
      </c>
      <c r="AB132" s="2">
        <v>0</v>
      </c>
      <c r="AC132" s="2">
        <v>0</v>
      </c>
      <c r="AD132" s="2">
        <v>0</v>
      </c>
      <c r="AE132" s="2">
        <v>0</v>
      </c>
      <c r="AF132" s="2">
        <v>0</v>
      </c>
      <c r="AG132" s="2">
        <v>0</v>
      </c>
      <c r="AH132" s="2">
        <v>0</v>
      </c>
      <c r="AI132" s="2">
        <v>219.47712000000001</v>
      </c>
      <c r="AJ132" s="8">
        <v>0</v>
      </c>
      <c r="AK132" s="2">
        <v>0</v>
      </c>
      <c r="AL132" s="8">
        <v>0</v>
      </c>
      <c r="AM132" s="2">
        <v>0</v>
      </c>
      <c r="AN132" s="2"/>
    </row>
    <row r="133" spans="1:40" ht="18.75" outlineLevel="1">
      <c r="A133" s="5" t="s">
        <v>134</v>
      </c>
      <c r="B133" s="6" t="s">
        <v>15</v>
      </c>
      <c r="C133" s="6" t="s">
        <v>135</v>
      </c>
      <c r="D133" s="6" t="s">
        <v>17</v>
      </c>
      <c r="E133" s="6" t="s">
        <v>18</v>
      </c>
      <c r="F133" s="6" t="s">
        <v>18</v>
      </c>
      <c r="G133" s="6"/>
      <c r="H133" s="6"/>
      <c r="I133" s="6"/>
      <c r="J133" s="6"/>
      <c r="K133" s="6"/>
      <c r="L133" s="6">
        <v>0</v>
      </c>
      <c r="M133" s="7">
        <f>M134</f>
        <v>322</v>
      </c>
      <c r="N133" s="2">
        <v>0</v>
      </c>
      <c r="O133" s="2">
        <v>0</v>
      </c>
      <c r="P133" s="2">
        <v>0</v>
      </c>
      <c r="Q133" s="2">
        <v>0</v>
      </c>
      <c r="R133" s="2">
        <v>0</v>
      </c>
      <c r="S133" s="2">
        <v>0</v>
      </c>
      <c r="T133" s="2">
        <v>0</v>
      </c>
      <c r="U133" s="2">
        <v>0</v>
      </c>
      <c r="V133" s="2">
        <v>0</v>
      </c>
      <c r="W133" s="2">
        <v>0</v>
      </c>
      <c r="X133" s="2">
        <v>0</v>
      </c>
      <c r="Y133" s="2">
        <v>0</v>
      </c>
      <c r="Z133" s="2">
        <v>0</v>
      </c>
      <c r="AA133" s="2">
        <v>0</v>
      </c>
      <c r="AB133" s="2">
        <v>0</v>
      </c>
      <c r="AC133" s="2">
        <v>0</v>
      </c>
      <c r="AD133" s="2">
        <v>0</v>
      </c>
      <c r="AE133" s="2">
        <v>0</v>
      </c>
      <c r="AF133" s="2">
        <v>0</v>
      </c>
      <c r="AG133" s="2">
        <v>0</v>
      </c>
      <c r="AH133" s="2">
        <v>0</v>
      </c>
      <c r="AI133" s="2">
        <v>322</v>
      </c>
      <c r="AJ133" s="8">
        <v>0</v>
      </c>
      <c r="AK133" s="2">
        <v>0</v>
      </c>
      <c r="AL133" s="8">
        <v>0</v>
      </c>
      <c r="AM133" s="2">
        <v>0</v>
      </c>
      <c r="AN133" s="2"/>
    </row>
    <row r="134" spans="1:40" ht="18.75" outlineLevel="2">
      <c r="A134" s="5" t="s">
        <v>136</v>
      </c>
      <c r="B134" s="6" t="s">
        <v>15</v>
      </c>
      <c r="C134" s="6" t="s">
        <v>137</v>
      </c>
      <c r="D134" s="6" t="s">
        <v>17</v>
      </c>
      <c r="E134" s="6" t="s">
        <v>18</v>
      </c>
      <c r="F134" s="6" t="s">
        <v>18</v>
      </c>
      <c r="G134" s="6"/>
      <c r="H134" s="6"/>
      <c r="I134" s="6"/>
      <c r="J134" s="6"/>
      <c r="K134" s="6"/>
      <c r="L134" s="6">
        <v>0</v>
      </c>
      <c r="M134" s="7">
        <f>M135</f>
        <v>322</v>
      </c>
      <c r="N134" s="2">
        <v>0</v>
      </c>
      <c r="O134" s="2">
        <v>0</v>
      </c>
      <c r="P134" s="2">
        <v>0</v>
      </c>
      <c r="Q134" s="2">
        <v>0</v>
      </c>
      <c r="R134" s="2">
        <v>0</v>
      </c>
      <c r="S134" s="2">
        <v>0</v>
      </c>
      <c r="T134" s="2">
        <v>0</v>
      </c>
      <c r="U134" s="2">
        <v>0</v>
      </c>
      <c r="V134" s="2">
        <v>0</v>
      </c>
      <c r="W134" s="2">
        <v>0</v>
      </c>
      <c r="X134" s="2">
        <v>0</v>
      </c>
      <c r="Y134" s="2">
        <v>0</v>
      </c>
      <c r="Z134" s="2">
        <v>0</v>
      </c>
      <c r="AA134" s="2">
        <v>0</v>
      </c>
      <c r="AB134" s="2">
        <v>0</v>
      </c>
      <c r="AC134" s="2">
        <v>0</v>
      </c>
      <c r="AD134" s="2">
        <v>0</v>
      </c>
      <c r="AE134" s="2">
        <v>0</v>
      </c>
      <c r="AF134" s="2">
        <v>0</v>
      </c>
      <c r="AG134" s="2">
        <v>0</v>
      </c>
      <c r="AH134" s="2">
        <v>0</v>
      </c>
      <c r="AI134" s="2">
        <v>322</v>
      </c>
      <c r="AJ134" s="8">
        <v>0</v>
      </c>
      <c r="AK134" s="2">
        <v>0</v>
      </c>
      <c r="AL134" s="8">
        <v>0</v>
      </c>
      <c r="AM134" s="2">
        <v>0</v>
      </c>
      <c r="AN134" s="2"/>
    </row>
    <row r="135" spans="1:40" ht="56.25" outlineLevel="3">
      <c r="A135" s="5" t="s">
        <v>138</v>
      </c>
      <c r="B135" s="6" t="s">
        <v>15</v>
      </c>
      <c r="C135" s="6" t="s">
        <v>137</v>
      </c>
      <c r="D135" s="6" t="s">
        <v>139</v>
      </c>
      <c r="E135" s="6" t="s">
        <v>18</v>
      </c>
      <c r="F135" s="6" t="s">
        <v>18</v>
      </c>
      <c r="G135" s="6"/>
      <c r="H135" s="6"/>
      <c r="I135" s="6"/>
      <c r="J135" s="6"/>
      <c r="K135" s="6"/>
      <c r="L135" s="6">
        <v>0</v>
      </c>
      <c r="M135" s="7">
        <f>M136</f>
        <v>322</v>
      </c>
      <c r="N135" s="2">
        <v>0</v>
      </c>
      <c r="O135" s="2">
        <v>0</v>
      </c>
      <c r="P135" s="2">
        <v>0</v>
      </c>
      <c r="Q135" s="2">
        <v>0</v>
      </c>
      <c r="R135" s="2">
        <v>0</v>
      </c>
      <c r="S135" s="2">
        <v>0</v>
      </c>
      <c r="T135" s="2">
        <v>0</v>
      </c>
      <c r="U135" s="2">
        <v>0</v>
      </c>
      <c r="V135" s="2">
        <v>0</v>
      </c>
      <c r="W135" s="2">
        <v>0</v>
      </c>
      <c r="X135" s="2">
        <v>0</v>
      </c>
      <c r="Y135" s="2">
        <v>0</v>
      </c>
      <c r="Z135" s="2">
        <v>0</v>
      </c>
      <c r="AA135" s="2">
        <v>0</v>
      </c>
      <c r="AB135" s="2">
        <v>0</v>
      </c>
      <c r="AC135" s="2">
        <v>0</v>
      </c>
      <c r="AD135" s="2">
        <v>0</v>
      </c>
      <c r="AE135" s="2">
        <v>0</v>
      </c>
      <c r="AF135" s="2">
        <v>0</v>
      </c>
      <c r="AG135" s="2">
        <v>0</v>
      </c>
      <c r="AH135" s="2">
        <v>0</v>
      </c>
      <c r="AI135" s="2">
        <v>322</v>
      </c>
      <c r="AJ135" s="8">
        <v>0</v>
      </c>
      <c r="AK135" s="2">
        <v>0</v>
      </c>
      <c r="AL135" s="8">
        <v>0</v>
      </c>
      <c r="AM135" s="2">
        <v>0</v>
      </c>
      <c r="AN135" s="2"/>
    </row>
    <row r="136" spans="1:40" ht="37.5" outlineLevel="4">
      <c r="A136" s="5" t="s">
        <v>140</v>
      </c>
      <c r="B136" s="6" t="s">
        <v>15</v>
      </c>
      <c r="C136" s="6" t="s">
        <v>137</v>
      </c>
      <c r="D136" s="6" t="s">
        <v>139</v>
      </c>
      <c r="E136" s="6" t="s">
        <v>141</v>
      </c>
      <c r="F136" s="6" t="s">
        <v>18</v>
      </c>
      <c r="G136" s="6"/>
      <c r="H136" s="6"/>
      <c r="I136" s="6"/>
      <c r="J136" s="6"/>
      <c r="K136" s="6"/>
      <c r="L136" s="6">
        <v>0</v>
      </c>
      <c r="M136" s="7">
        <f>M137</f>
        <v>322</v>
      </c>
      <c r="N136" s="2">
        <v>0</v>
      </c>
      <c r="O136" s="2">
        <v>0</v>
      </c>
      <c r="P136" s="2">
        <v>0</v>
      </c>
      <c r="Q136" s="2">
        <v>0</v>
      </c>
      <c r="R136" s="2">
        <v>0</v>
      </c>
      <c r="S136" s="2">
        <v>0</v>
      </c>
      <c r="T136" s="2">
        <v>0</v>
      </c>
      <c r="U136" s="2">
        <v>0</v>
      </c>
      <c r="V136" s="2">
        <v>0</v>
      </c>
      <c r="W136" s="2">
        <v>0</v>
      </c>
      <c r="X136" s="2">
        <v>0</v>
      </c>
      <c r="Y136" s="2">
        <v>0</v>
      </c>
      <c r="Z136" s="2">
        <v>0</v>
      </c>
      <c r="AA136" s="2">
        <v>0</v>
      </c>
      <c r="AB136" s="2">
        <v>0</v>
      </c>
      <c r="AC136" s="2">
        <v>0</v>
      </c>
      <c r="AD136" s="2">
        <v>0</v>
      </c>
      <c r="AE136" s="2">
        <v>0</v>
      </c>
      <c r="AF136" s="2">
        <v>0</v>
      </c>
      <c r="AG136" s="2">
        <v>0</v>
      </c>
      <c r="AH136" s="2">
        <v>0</v>
      </c>
      <c r="AI136" s="2">
        <v>322</v>
      </c>
      <c r="AJ136" s="8">
        <v>0</v>
      </c>
      <c r="AK136" s="2">
        <v>0</v>
      </c>
      <c r="AL136" s="8">
        <v>0</v>
      </c>
      <c r="AM136" s="2">
        <v>0</v>
      </c>
      <c r="AN136" s="2"/>
    </row>
    <row r="137" spans="1:40" ht="37.5" outlineLevel="5">
      <c r="A137" s="5" t="s">
        <v>142</v>
      </c>
      <c r="B137" s="6" t="s">
        <v>15</v>
      </c>
      <c r="C137" s="6" t="s">
        <v>137</v>
      </c>
      <c r="D137" s="6" t="s">
        <v>139</v>
      </c>
      <c r="E137" s="6" t="s">
        <v>143</v>
      </c>
      <c r="F137" s="6" t="s">
        <v>18</v>
      </c>
      <c r="G137" s="6"/>
      <c r="H137" s="6"/>
      <c r="I137" s="6"/>
      <c r="J137" s="6"/>
      <c r="K137" s="6"/>
      <c r="L137" s="6">
        <v>0</v>
      </c>
      <c r="M137" s="7">
        <v>322</v>
      </c>
      <c r="N137" s="2">
        <v>0</v>
      </c>
      <c r="O137" s="2">
        <v>0</v>
      </c>
      <c r="P137" s="2">
        <v>0</v>
      </c>
      <c r="Q137" s="2">
        <v>0</v>
      </c>
      <c r="R137" s="2">
        <v>0</v>
      </c>
      <c r="S137" s="2">
        <v>0</v>
      </c>
      <c r="T137" s="2">
        <v>0</v>
      </c>
      <c r="U137" s="2">
        <v>0</v>
      </c>
      <c r="V137" s="2">
        <v>0</v>
      </c>
      <c r="W137" s="2">
        <v>0</v>
      </c>
      <c r="X137" s="2">
        <v>0</v>
      </c>
      <c r="Y137" s="2">
        <v>0</v>
      </c>
      <c r="Z137" s="2">
        <v>0</v>
      </c>
      <c r="AA137" s="2">
        <v>0</v>
      </c>
      <c r="AB137" s="2">
        <v>0</v>
      </c>
      <c r="AC137" s="2">
        <v>0</v>
      </c>
      <c r="AD137" s="2">
        <v>0</v>
      </c>
      <c r="AE137" s="2">
        <v>0</v>
      </c>
      <c r="AF137" s="2">
        <v>0</v>
      </c>
      <c r="AG137" s="2">
        <v>0</v>
      </c>
      <c r="AH137" s="2">
        <v>0</v>
      </c>
      <c r="AI137" s="2">
        <v>322</v>
      </c>
      <c r="AJ137" s="8">
        <v>0</v>
      </c>
      <c r="AK137" s="2">
        <v>0</v>
      </c>
      <c r="AL137" s="8">
        <v>0</v>
      </c>
      <c r="AM137" s="2">
        <v>0</v>
      </c>
      <c r="AN137" s="2"/>
    </row>
    <row r="138" spans="1:40" ht="18.75" outlineLevel="1">
      <c r="A138" s="9" t="s">
        <v>144</v>
      </c>
      <c r="B138" s="6" t="s">
        <v>15</v>
      </c>
      <c r="C138" s="6" t="s">
        <v>145</v>
      </c>
      <c r="D138" s="6" t="s">
        <v>17</v>
      </c>
      <c r="E138" s="6" t="s">
        <v>18</v>
      </c>
      <c r="F138" s="6" t="s">
        <v>18</v>
      </c>
      <c r="G138" s="6"/>
      <c r="H138" s="6"/>
      <c r="I138" s="6"/>
      <c r="J138" s="6"/>
      <c r="K138" s="6"/>
      <c r="L138" s="6">
        <v>0</v>
      </c>
      <c r="M138" s="7">
        <f>M139</f>
        <v>790</v>
      </c>
      <c r="N138" s="2">
        <v>0</v>
      </c>
      <c r="O138" s="2">
        <v>0</v>
      </c>
      <c r="P138" s="2">
        <v>0</v>
      </c>
      <c r="Q138" s="2">
        <v>0</v>
      </c>
      <c r="R138" s="2">
        <v>0</v>
      </c>
      <c r="S138" s="2">
        <v>0</v>
      </c>
      <c r="T138" s="2">
        <v>0</v>
      </c>
      <c r="U138" s="2">
        <v>0</v>
      </c>
      <c r="V138" s="2">
        <v>0</v>
      </c>
      <c r="W138" s="2">
        <v>0</v>
      </c>
      <c r="X138" s="2">
        <v>0</v>
      </c>
      <c r="Y138" s="2">
        <v>0</v>
      </c>
      <c r="Z138" s="2">
        <v>0</v>
      </c>
      <c r="AA138" s="2">
        <v>0</v>
      </c>
      <c r="AB138" s="2">
        <v>0</v>
      </c>
      <c r="AC138" s="2">
        <v>0</v>
      </c>
      <c r="AD138" s="2">
        <v>0</v>
      </c>
      <c r="AE138" s="2">
        <v>0</v>
      </c>
      <c r="AF138" s="2">
        <v>0</v>
      </c>
      <c r="AG138" s="2">
        <v>0</v>
      </c>
      <c r="AH138" s="2">
        <v>0</v>
      </c>
      <c r="AI138" s="2">
        <v>790</v>
      </c>
      <c r="AJ138" s="8">
        <v>0</v>
      </c>
      <c r="AK138" s="2">
        <v>0</v>
      </c>
      <c r="AL138" s="8">
        <v>0</v>
      </c>
      <c r="AM138" s="2">
        <v>0</v>
      </c>
      <c r="AN138" s="2"/>
    </row>
    <row r="139" spans="1:40" ht="18.75" outlineLevel="2">
      <c r="A139" s="5" t="s">
        <v>146</v>
      </c>
      <c r="B139" s="6" t="s">
        <v>15</v>
      </c>
      <c r="C139" s="6" t="s">
        <v>147</v>
      </c>
      <c r="D139" s="6" t="s">
        <v>17</v>
      </c>
      <c r="E139" s="6" t="s">
        <v>18</v>
      </c>
      <c r="F139" s="6" t="s">
        <v>18</v>
      </c>
      <c r="G139" s="6"/>
      <c r="H139" s="6"/>
      <c r="I139" s="6"/>
      <c r="J139" s="6"/>
      <c r="K139" s="6"/>
      <c r="L139" s="6">
        <v>0</v>
      </c>
      <c r="M139" s="7">
        <f>M140</f>
        <v>790</v>
      </c>
      <c r="N139" s="2">
        <v>0</v>
      </c>
      <c r="O139" s="2">
        <v>0</v>
      </c>
      <c r="P139" s="2">
        <v>0</v>
      </c>
      <c r="Q139" s="2">
        <v>0</v>
      </c>
      <c r="R139" s="2">
        <v>0</v>
      </c>
      <c r="S139" s="2">
        <v>0</v>
      </c>
      <c r="T139" s="2">
        <v>0</v>
      </c>
      <c r="U139" s="2">
        <v>0</v>
      </c>
      <c r="V139" s="2">
        <v>0</v>
      </c>
      <c r="W139" s="2">
        <v>0</v>
      </c>
      <c r="X139" s="2">
        <v>0</v>
      </c>
      <c r="Y139" s="2">
        <v>0</v>
      </c>
      <c r="Z139" s="2">
        <v>0</v>
      </c>
      <c r="AA139" s="2">
        <v>0</v>
      </c>
      <c r="AB139" s="2">
        <v>0</v>
      </c>
      <c r="AC139" s="2">
        <v>0</v>
      </c>
      <c r="AD139" s="2">
        <v>0</v>
      </c>
      <c r="AE139" s="2">
        <v>0</v>
      </c>
      <c r="AF139" s="2">
        <v>0</v>
      </c>
      <c r="AG139" s="2">
        <v>0</v>
      </c>
      <c r="AH139" s="2">
        <v>0</v>
      </c>
      <c r="AI139" s="2">
        <v>790</v>
      </c>
      <c r="AJ139" s="8">
        <v>0</v>
      </c>
      <c r="AK139" s="2">
        <v>0</v>
      </c>
      <c r="AL139" s="8">
        <v>0</v>
      </c>
      <c r="AM139" s="2">
        <v>0</v>
      </c>
      <c r="AN139" s="2"/>
    </row>
    <row r="140" spans="1:40" ht="37.5" outlineLevel="3">
      <c r="A140" s="5" t="s">
        <v>148</v>
      </c>
      <c r="B140" s="6" t="s">
        <v>15</v>
      </c>
      <c r="C140" s="6" t="s">
        <v>147</v>
      </c>
      <c r="D140" s="6" t="s">
        <v>149</v>
      </c>
      <c r="E140" s="6" t="s">
        <v>18</v>
      </c>
      <c r="F140" s="6" t="s">
        <v>18</v>
      </c>
      <c r="G140" s="6"/>
      <c r="H140" s="6"/>
      <c r="I140" s="6"/>
      <c r="J140" s="6"/>
      <c r="K140" s="6"/>
      <c r="L140" s="6">
        <v>0</v>
      </c>
      <c r="M140" s="7">
        <f>M141</f>
        <v>790</v>
      </c>
      <c r="N140" s="2">
        <v>0</v>
      </c>
      <c r="O140" s="2">
        <v>0</v>
      </c>
      <c r="P140" s="2">
        <v>0</v>
      </c>
      <c r="Q140" s="2">
        <v>0</v>
      </c>
      <c r="R140" s="2">
        <v>0</v>
      </c>
      <c r="S140" s="2">
        <v>0</v>
      </c>
      <c r="T140" s="2">
        <v>0</v>
      </c>
      <c r="U140" s="2">
        <v>0</v>
      </c>
      <c r="V140" s="2">
        <v>0</v>
      </c>
      <c r="W140" s="2">
        <v>0</v>
      </c>
      <c r="X140" s="2">
        <v>0</v>
      </c>
      <c r="Y140" s="2">
        <v>0</v>
      </c>
      <c r="Z140" s="2">
        <v>0</v>
      </c>
      <c r="AA140" s="2">
        <v>0</v>
      </c>
      <c r="AB140" s="2">
        <v>0</v>
      </c>
      <c r="AC140" s="2">
        <v>0</v>
      </c>
      <c r="AD140" s="2">
        <v>0</v>
      </c>
      <c r="AE140" s="2">
        <v>0</v>
      </c>
      <c r="AF140" s="2">
        <v>0</v>
      </c>
      <c r="AG140" s="2">
        <v>0</v>
      </c>
      <c r="AH140" s="2">
        <v>0</v>
      </c>
      <c r="AI140" s="2">
        <v>790</v>
      </c>
      <c r="AJ140" s="8">
        <v>0</v>
      </c>
      <c r="AK140" s="2">
        <v>0</v>
      </c>
      <c r="AL140" s="8">
        <v>0</v>
      </c>
      <c r="AM140" s="2">
        <v>0</v>
      </c>
      <c r="AN140" s="2"/>
    </row>
    <row r="141" spans="1:40" ht="64.5" customHeight="1" outlineLevel="4">
      <c r="A141" s="5" t="s">
        <v>150</v>
      </c>
      <c r="B141" s="6" t="s">
        <v>15</v>
      </c>
      <c r="C141" s="6" t="s">
        <v>147</v>
      </c>
      <c r="D141" s="6" t="s">
        <v>149</v>
      </c>
      <c r="E141" s="6" t="s">
        <v>151</v>
      </c>
      <c r="F141" s="6" t="s">
        <v>18</v>
      </c>
      <c r="G141" s="6"/>
      <c r="H141" s="6"/>
      <c r="I141" s="6"/>
      <c r="J141" s="6"/>
      <c r="K141" s="6"/>
      <c r="L141" s="6">
        <v>0</v>
      </c>
      <c r="M141" s="7">
        <f>M142</f>
        <v>790</v>
      </c>
      <c r="N141" s="2">
        <v>0</v>
      </c>
      <c r="O141" s="2">
        <v>0</v>
      </c>
      <c r="P141" s="2">
        <v>0</v>
      </c>
      <c r="Q141" s="2">
        <v>0</v>
      </c>
      <c r="R141" s="2">
        <v>0</v>
      </c>
      <c r="S141" s="2">
        <v>0</v>
      </c>
      <c r="T141" s="2">
        <v>0</v>
      </c>
      <c r="U141" s="2">
        <v>0</v>
      </c>
      <c r="V141" s="2">
        <v>0</v>
      </c>
      <c r="W141" s="2">
        <v>0</v>
      </c>
      <c r="X141" s="2">
        <v>0</v>
      </c>
      <c r="Y141" s="2">
        <v>0</v>
      </c>
      <c r="Z141" s="2">
        <v>0</v>
      </c>
      <c r="AA141" s="2">
        <v>0</v>
      </c>
      <c r="AB141" s="2">
        <v>0</v>
      </c>
      <c r="AC141" s="2">
        <v>0</v>
      </c>
      <c r="AD141" s="2">
        <v>0</v>
      </c>
      <c r="AE141" s="2">
        <v>0</v>
      </c>
      <c r="AF141" s="2">
        <v>0</v>
      </c>
      <c r="AG141" s="2">
        <v>0</v>
      </c>
      <c r="AH141" s="2">
        <v>0</v>
      </c>
      <c r="AI141" s="2">
        <v>790</v>
      </c>
      <c r="AJ141" s="8">
        <v>0</v>
      </c>
      <c r="AK141" s="2">
        <v>0</v>
      </c>
      <c r="AL141" s="8">
        <v>0</v>
      </c>
      <c r="AM141" s="2">
        <v>0</v>
      </c>
      <c r="AN141" s="2"/>
    </row>
    <row r="142" spans="1:40" ht="18.75" outlineLevel="5">
      <c r="A142" s="5" t="s">
        <v>152</v>
      </c>
      <c r="B142" s="6" t="s">
        <v>15</v>
      </c>
      <c r="C142" s="6" t="s">
        <v>147</v>
      </c>
      <c r="D142" s="6" t="s">
        <v>149</v>
      </c>
      <c r="E142" s="6" t="s">
        <v>153</v>
      </c>
      <c r="F142" s="6" t="s">
        <v>18</v>
      </c>
      <c r="G142" s="6"/>
      <c r="H142" s="6"/>
      <c r="I142" s="6"/>
      <c r="J142" s="6"/>
      <c r="K142" s="6"/>
      <c r="L142" s="6">
        <v>0</v>
      </c>
      <c r="M142" s="7">
        <v>790</v>
      </c>
      <c r="N142" s="2">
        <v>0</v>
      </c>
      <c r="O142" s="2">
        <v>0</v>
      </c>
      <c r="P142" s="2">
        <v>0</v>
      </c>
      <c r="Q142" s="2">
        <v>0</v>
      </c>
      <c r="R142" s="2">
        <v>0</v>
      </c>
      <c r="S142" s="2">
        <v>0</v>
      </c>
      <c r="T142" s="2">
        <v>0</v>
      </c>
      <c r="U142" s="2">
        <v>0</v>
      </c>
      <c r="V142" s="2">
        <v>0</v>
      </c>
      <c r="W142" s="2">
        <v>0</v>
      </c>
      <c r="X142" s="2">
        <v>0</v>
      </c>
      <c r="Y142" s="2">
        <v>0</v>
      </c>
      <c r="Z142" s="2">
        <v>0</v>
      </c>
      <c r="AA142" s="2">
        <v>0</v>
      </c>
      <c r="AB142" s="2">
        <v>0</v>
      </c>
      <c r="AC142" s="2">
        <v>0</v>
      </c>
      <c r="AD142" s="2">
        <v>0</v>
      </c>
      <c r="AE142" s="2">
        <v>0</v>
      </c>
      <c r="AF142" s="2">
        <v>0</v>
      </c>
      <c r="AG142" s="2">
        <v>0</v>
      </c>
      <c r="AH142" s="2">
        <v>0</v>
      </c>
      <c r="AI142" s="2">
        <v>790</v>
      </c>
      <c r="AJ142" s="8">
        <v>0</v>
      </c>
      <c r="AK142" s="2">
        <v>0</v>
      </c>
      <c r="AL142" s="8">
        <v>0</v>
      </c>
      <c r="AM142" s="2">
        <v>0</v>
      </c>
      <c r="AN142" s="2"/>
    </row>
    <row r="143" spans="1:40" ht="57" customHeight="1" outlineLevel="1">
      <c r="A143" s="9" t="s">
        <v>154</v>
      </c>
      <c r="B143" s="6" t="s">
        <v>15</v>
      </c>
      <c r="C143" s="6" t="s">
        <v>155</v>
      </c>
      <c r="D143" s="6" t="s">
        <v>17</v>
      </c>
      <c r="E143" s="6" t="s">
        <v>18</v>
      </c>
      <c r="F143" s="6" t="s">
        <v>18</v>
      </c>
      <c r="G143" s="6"/>
      <c r="H143" s="6"/>
      <c r="I143" s="6"/>
      <c r="J143" s="6"/>
      <c r="K143" s="6"/>
      <c r="L143" s="6">
        <v>0</v>
      </c>
      <c r="M143" s="7">
        <f>M144</f>
        <v>1178.7</v>
      </c>
      <c r="N143" s="2">
        <v>0</v>
      </c>
      <c r="O143" s="2">
        <v>0</v>
      </c>
      <c r="P143" s="2">
        <v>0</v>
      </c>
      <c r="Q143" s="2">
        <v>0</v>
      </c>
      <c r="R143" s="2">
        <v>0</v>
      </c>
      <c r="S143" s="2">
        <v>0</v>
      </c>
      <c r="T143" s="2">
        <v>0</v>
      </c>
      <c r="U143" s="2">
        <v>0</v>
      </c>
      <c r="V143" s="2">
        <v>0</v>
      </c>
      <c r="W143" s="2">
        <v>0</v>
      </c>
      <c r="X143" s="2">
        <v>0</v>
      </c>
      <c r="Y143" s="2">
        <v>0</v>
      </c>
      <c r="Z143" s="2">
        <v>0</v>
      </c>
      <c r="AA143" s="2">
        <v>0</v>
      </c>
      <c r="AB143" s="2">
        <v>0</v>
      </c>
      <c r="AC143" s="2">
        <v>0</v>
      </c>
      <c r="AD143" s="2">
        <v>0</v>
      </c>
      <c r="AE143" s="2">
        <v>0</v>
      </c>
      <c r="AF143" s="2">
        <v>0</v>
      </c>
      <c r="AG143" s="2">
        <v>0</v>
      </c>
      <c r="AH143" s="2">
        <v>0</v>
      </c>
      <c r="AI143" s="2">
        <v>1178.7</v>
      </c>
      <c r="AJ143" s="8">
        <v>0</v>
      </c>
      <c r="AK143" s="2">
        <v>0</v>
      </c>
      <c r="AL143" s="8">
        <v>0</v>
      </c>
      <c r="AM143" s="2">
        <v>0</v>
      </c>
      <c r="AN143" s="2"/>
    </row>
    <row r="144" spans="1:40" ht="37.5" outlineLevel="2">
      <c r="A144" s="5" t="s">
        <v>156</v>
      </c>
      <c r="B144" s="6" t="s">
        <v>15</v>
      </c>
      <c r="C144" s="6" t="s">
        <v>157</v>
      </c>
      <c r="D144" s="6" t="s">
        <v>17</v>
      </c>
      <c r="E144" s="6" t="s">
        <v>18</v>
      </c>
      <c r="F144" s="6" t="s">
        <v>18</v>
      </c>
      <c r="G144" s="6"/>
      <c r="H144" s="6"/>
      <c r="I144" s="6"/>
      <c r="J144" s="6"/>
      <c r="K144" s="6"/>
      <c r="L144" s="6">
        <v>0</v>
      </c>
      <c r="M144" s="7">
        <f>M145</f>
        <v>1178.7</v>
      </c>
      <c r="N144" s="2">
        <v>0</v>
      </c>
      <c r="O144" s="2">
        <v>0</v>
      </c>
      <c r="P144" s="2">
        <v>0</v>
      </c>
      <c r="Q144" s="2">
        <v>0</v>
      </c>
      <c r="R144" s="2">
        <v>0</v>
      </c>
      <c r="S144" s="2">
        <v>0</v>
      </c>
      <c r="T144" s="2">
        <v>0</v>
      </c>
      <c r="U144" s="2">
        <v>0</v>
      </c>
      <c r="V144" s="2">
        <v>0</v>
      </c>
      <c r="W144" s="2">
        <v>0</v>
      </c>
      <c r="X144" s="2">
        <v>0</v>
      </c>
      <c r="Y144" s="2">
        <v>0</v>
      </c>
      <c r="Z144" s="2">
        <v>0</v>
      </c>
      <c r="AA144" s="2">
        <v>0</v>
      </c>
      <c r="AB144" s="2">
        <v>0</v>
      </c>
      <c r="AC144" s="2">
        <v>0</v>
      </c>
      <c r="AD144" s="2">
        <v>0</v>
      </c>
      <c r="AE144" s="2">
        <v>0</v>
      </c>
      <c r="AF144" s="2">
        <v>0</v>
      </c>
      <c r="AG144" s="2">
        <v>0</v>
      </c>
      <c r="AH144" s="2">
        <v>0</v>
      </c>
      <c r="AI144" s="2">
        <v>1178.7</v>
      </c>
      <c r="AJ144" s="8">
        <v>0</v>
      </c>
      <c r="AK144" s="2">
        <v>0</v>
      </c>
      <c r="AL144" s="8">
        <v>0</v>
      </c>
      <c r="AM144" s="2">
        <v>0</v>
      </c>
      <c r="AN144" s="2"/>
    </row>
    <row r="145" spans="1:40" ht="93.75" outlineLevel="3">
      <c r="A145" s="5" t="s">
        <v>158</v>
      </c>
      <c r="B145" s="6" t="s">
        <v>15</v>
      </c>
      <c r="C145" s="6" t="s">
        <v>157</v>
      </c>
      <c r="D145" s="6" t="s">
        <v>159</v>
      </c>
      <c r="E145" s="6" t="s">
        <v>18</v>
      </c>
      <c r="F145" s="6" t="s">
        <v>18</v>
      </c>
      <c r="G145" s="6"/>
      <c r="H145" s="6"/>
      <c r="I145" s="6"/>
      <c r="J145" s="6"/>
      <c r="K145" s="6"/>
      <c r="L145" s="6">
        <v>0</v>
      </c>
      <c r="M145" s="7">
        <f>M146</f>
        <v>1178.7</v>
      </c>
      <c r="N145" s="2">
        <v>0</v>
      </c>
      <c r="O145" s="2">
        <v>0</v>
      </c>
      <c r="P145" s="2">
        <v>0</v>
      </c>
      <c r="Q145" s="2">
        <v>0</v>
      </c>
      <c r="R145" s="2">
        <v>0</v>
      </c>
      <c r="S145" s="2">
        <v>0</v>
      </c>
      <c r="T145" s="2">
        <v>0</v>
      </c>
      <c r="U145" s="2">
        <v>0</v>
      </c>
      <c r="V145" s="2">
        <v>0</v>
      </c>
      <c r="W145" s="2">
        <v>0</v>
      </c>
      <c r="X145" s="2">
        <v>0</v>
      </c>
      <c r="Y145" s="2">
        <v>0</v>
      </c>
      <c r="Z145" s="2">
        <v>0</v>
      </c>
      <c r="AA145" s="2">
        <v>0</v>
      </c>
      <c r="AB145" s="2">
        <v>0</v>
      </c>
      <c r="AC145" s="2">
        <v>0</v>
      </c>
      <c r="AD145" s="2">
        <v>0</v>
      </c>
      <c r="AE145" s="2">
        <v>0</v>
      </c>
      <c r="AF145" s="2">
        <v>0</v>
      </c>
      <c r="AG145" s="2">
        <v>0</v>
      </c>
      <c r="AH145" s="2">
        <v>0</v>
      </c>
      <c r="AI145" s="2">
        <v>1178.7</v>
      </c>
      <c r="AJ145" s="8">
        <v>0</v>
      </c>
      <c r="AK145" s="2">
        <v>0</v>
      </c>
      <c r="AL145" s="8">
        <v>0</v>
      </c>
      <c r="AM145" s="2">
        <v>0</v>
      </c>
      <c r="AN145" s="2"/>
    </row>
    <row r="146" spans="1:40" ht="27.75" customHeight="1" outlineLevel="4">
      <c r="A146" s="5" t="s">
        <v>160</v>
      </c>
      <c r="B146" s="6" t="s">
        <v>15</v>
      </c>
      <c r="C146" s="6" t="s">
        <v>157</v>
      </c>
      <c r="D146" s="6" t="s">
        <v>159</v>
      </c>
      <c r="E146" s="6" t="s">
        <v>161</v>
      </c>
      <c r="F146" s="6" t="s">
        <v>18</v>
      </c>
      <c r="G146" s="6"/>
      <c r="H146" s="6"/>
      <c r="I146" s="6"/>
      <c r="J146" s="6"/>
      <c r="K146" s="6"/>
      <c r="L146" s="6">
        <v>0</v>
      </c>
      <c r="M146" s="7">
        <f>M147</f>
        <v>1178.7</v>
      </c>
      <c r="N146" s="2">
        <v>0</v>
      </c>
      <c r="O146" s="2">
        <v>0</v>
      </c>
      <c r="P146" s="2">
        <v>0</v>
      </c>
      <c r="Q146" s="2">
        <v>0</v>
      </c>
      <c r="R146" s="2">
        <v>0</v>
      </c>
      <c r="S146" s="2">
        <v>0</v>
      </c>
      <c r="T146" s="2">
        <v>0</v>
      </c>
      <c r="U146" s="2">
        <v>0</v>
      </c>
      <c r="V146" s="2">
        <v>0</v>
      </c>
      <c r="W146" s="2">
        <v>0</v>
      </c>
      <c r="X146" s="2">
        <v>0</v>
      </c>
      <c r="Y146" s="2">
        <v>0</v>
      </c>
      <c r="Z146" s="2">
        <v>0</v>
      </c>
      <c r="AA146" s="2">
        <v>0</v>
      </c>
      <c r="AB146" s="2">
        <v>0</v>
      </c>
      <c r="AC146" s="2">
        <v>0</v>
      </c>
      <c r="AD146" s="2">
        <v>0</v>
      </c>
      <c r="AE146" s="2">
        <v>0</v>
      </c>
      <c r="AF146" s="2">
        <v>0</v>
      </c>
      <c r="AG146" s="2">
        <v>0</v>
      </c>
      <c r="AH146" s="2">
        <v>0</v>
      </c>
      <c r="AI146" s="2">
        <v>1178.7</v>
      </c>
      <c r="AJ146" s="8">
        <v>0</v>
      </c>
      <c r="AK146" s="2">
        <v>0</v>
      </c>
      <c r="AL146" s="8">
        <v>0</v>
      </c>
      <c r="AM146" s="2">
        <v>0</v>
      </c>
      <c r="AN146" s="2"/>
    </row>
    <row r="147" spans="1:40" ht="18.75" outlineLevel="5">
      <c r="A147" s="5" t="s">
        <v>162</v>
      </c>
      <c r="B147" s="6" t="s">
        <v>15</v>
      </c>
      <c r="C147" s="6" t="s">
        <v>157</v>
      </c>
      <c r="D147" s="6" t="s">
        <v>159</v>
      </c>
      <c r="E147" s="6" t="s">
        <v>163</v>
      </c>
      <c r="F147" s="6" t="s">
        <v>18</v>
      </c>
      <c r="G147" s="6"/>
      <c r="H147" s="6"/>
      <c r="I147" s="6"/>
      <c r="J147" s="6"/>
      <c r="K147" s="6"/>
      <c r="L147" s="6">
        <v>0</v>
      </c>
      <c r="M147" s="7">
        <v>1178.7</v>
      </c>
      <c r="N147" s="2">
        <v>0</v>
      </c>
      <c r="O147" s="2">
        <v>0</v>
      </c>
      <c r="P147" s="2">
        <v>0</v>
      </c>
      <c r="Q147" s="2">
        <v>0</v>
      </c>
      <c r="R147" s="2">
        <v>0</v>
      </c>
      <c r="S147" s="2">
        <v>0</v>
      </c>
      <c r="T147" s="2">
        <v>0</v>
      </c>
      <c r="U147" s="2">
        <v>0</v>
      </c>
      <c r="V147" s="2">
        <v>0</v>
      </c>
      <c r="W147" s="2">
        <v>0</v>
      </c>
      <c r="X147" s="2">
        <v>0</v>
      </c>
      <c r="Y147" s="2">
        <v>0</v>
      </c>
      <c r="Z147" s="2">
        <v>0</v>
      </c>
      <c r="AA147" s="2">
        <v>0</v>
      </c>
      <c r="AB147" s="2">
        <v>0</v>
      </c>
      <c r="AC147" s="2">
        <v>0</v>
      </c>
      <c r="AD147" s="2">
        <v>0</v>
      </c>
      <c r="AE147" s="2">
        <v>0</v>
      </c>
      <c r="AF147" s="2">
        <v>0</v>
      </c>
      <c r="AG147" s="2">
        <v>0</v>
      </c>
      <c r="AH147" s="2">
        <v>0</v>
      </c>
      <c r="AI147" s="2">
        <v>1178.7</v>
      </c>
      <c r="AJ147" s="8">
        <v>0</v>
      </c>
      <c r="AK147" s="2">
        <v>0</v>
      </c>
      <c r="AL147" s="8">
        <v>0</v>
      </c>
      <c r="AM147" s="2">
        <v>0</v>
      </c>
      <c r="AN147" s="2"/>
    </row>
    <row r="148" spans="1:40" ht="27.75" customHeight="1">
      <c r="A148" s="11" t="s">
        <v>164</v>
      </c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6">
        <v>0</v>
      </c>
      <c r="M148" s="7">
        <f>M15</f>
        <v>49267.823899999996</v>
      </c>
      <c r="N148" s="2">
        <v>0</v>
      </c>
      <c r="O148" s="2">
        <v>0</v>
      </c>
      <c r="P148" s="2">
        <v>0</v>
      </c>
      <c r="Q148" s="2">
        <v>0</v>
      </c>
      <c r="R148" s="2">
        <v>0</v>
      </c>
      <c r="S148" s="2">
        <v>0</v>
      </c>
      <c r="T148" s="2">
        <v>0</v>
      </c>
      <c r="U148" s="2">
        <v>0</v>
      </c>
      <c r="V148" s="2">
        <v>0</v>
      </c>
      <c r="W148" s="2">
        <v>0</v>
      </c>
      <c r="X148" s="2">
        <v>0</v>
      </c>
      <c r="Y148" s="2">
        <v>0</v>
      </c>
      <c r="Z148" s="2">
        <v>0</v>
      </c>
      <c r="AA148" s="2">
        <v>0</v>
      </c>
      <c r="AB148" s="2">
        <v>0</v>
      </c>
      <c r="AC148" s="2">
        <v>0</v>
      </c>
      <c r="AD148" s="2">
        <v>0</v>
      </c>
      <c r="AE148" s="2">
        <v>0</v>
      </c>
      <c r="AF148" s="2">
        <v>0</v>
      </c>
      <c r="AG148" s="2">
        <v>0</v>
      </c>
      <c r="AH148" s="2">
        <v>0</v>
      </c>
      <c r="AI148" s="2">
        <v>47774.678899999999</v>
      </c>
      <c r="AJ148" s="2">
        <v>0</v>
      </c>
      <c r="AK148" s="2">
        <v>0</v>
      </c>
      <c r="AL148" s="2">
        <v>0</v>
      </c>
      <c r="AM148" s="2">
        <v>0</v>
      </c>
      <c r="AN148" s="2"/>
    </row>
    <row r="149" spans="1:40" ht="12.75" customHeight="1"/>
  </sheetData>
  <mergeCells count="47">
    <mergeCell ref="A1:M1"/>
    <mergeCell ref="E2:M2"/>
    <mergeCell ref="D3:M3"/>
    <mergeCell ref="B4:M4"/>
    <mergeCell ref="B5:M5"/>
    <mergeCell ref="A6:M6"/>
    <mergeCell ref="A9:M9"/>
    <mergeCell ref="A10:M10"/>
    <mergeCell ref="A11:AK11"/>
    <mergeCell ref="A12:AM12"/>
    <mergeCell ref="A13:A14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  <mergeCell ref="N13:N14"/>
    <mergeCell ref="O13:O14"/>
    <mergeCell ref="Z13:Z14"/>
    <mergeCell ref="P13:P14"/>
    <mergeCell ref="Q13:Q14"/>
    <mergeCell ref="R13:R14"/>
    <mergeCell ref="S13:S14"/>
    <mergeCell ref="T13:T14"/>
    <mergeCell ref="AM13:AM14"/>
    <mergeCell ref="A148:K148"/>
    <mergeCell ref="AH13:AH14"/>
    <mergeCell ref="AI13:AI14"/>
    <mergeCell ref="AJ13:AJ14"/>
    <mergeCell ref="AK13:AK14"/>
    <mergeCell ref="AL13:AL14"/>
    <mergeCell ref="AA13:AA14"/>
    <mergeCell ref="AB13:AB14"/>
    <mergeCell ref="AD13:AD14"/>
    <mergeCell ref="AE13:AE14"/>
    <mergeCell ref="AF13:AF14"/>
    <mergeCell ref="U13:U14"/>
    <mergeCell ref="V13:V14"/>
    <mergeCell ref="X13:X14"/>
    <mergeCell ref="Y13:Y14"/>
  </mergeCells>
  <pageMargins left="0.59027777777777801" right="0.59027777777777801" top="0.59027777777777801" bottom="0.59027777777777801" header="0.51180555555555496" footer="0.51180555555555496"/>
  <pageSetup paperSize="9" firstPageNumber="0" fitToHeight="20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бюджета'!Print_Titles_0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MURAVJOVA\Пользователь 7</dc:creator>
  <dc:description/>
  <cp:lastModifiedBy>Пользователь 7</cp:lastModifiedBy>
  <cp:revision>2</cp:revision>
  <cp:lastPrinted>2018-05-11T07:02:32Z</cp:lastPrinted>
  <dcterms:created xsi:type="dcterms:W3CDTF">2018-05-11T06:59:15Z</dcterms:created>
  <dcterms:modified xsi:type="dcterms:W3CDTF">2018-06-05T10:19:25Z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??? ???????">
    <vt:lpwstr>MSSQL</vt:lpwstr>
  </property>
  <property fmtid="{D5CDD505-2E9C-101B-9397-08002B2CF9AE}" pid="3" name="????">
    <vt:lpwstr>bks_2018</vt:lpwstr>
  </property>
  <property fmtid="{D5CDD505-2E9C-101B-9397-08002B2CF9AE}" pid="4" name="??????">
    <vt:lpwstr>urbanna</vt:lpwstr>
  </property>
  <property fmtid="{D5CDD505-2E9C-101B-9397-08002B2CF9AE}" pid="5" name="?????? ????">
    <vt:lpwstr>18.1.1323.17971162</vt:lpwstr>
  </property>
  <property fmtid="{D5CDD505-2E9C-101B-9397-08002B2CF9AE}" pid="6" name="?????? ???????">
    <vt:lpwstr>18.1.7.4030</vt:lpwstr>
  </property>
  <property fmtid="{D5CDD505-2E9C-101B-9397-08002B2CF9AE}" pid="7" name="???????? ??????">
    <vt:lpwstr>Вариант (ведом. от 18.09.2014 09_24_52)(5).xlsx</vt:lpwstr>
  </property>
  <property fmtid="{D5CDD505-2E9C-101B-9397-08002B2CF9AE}" pid="8" name="???????? ?????????">
    <vt:lpwstr>Вариант (ведом. от 18.09.2014 09_24_52)(5).xlsx</vt:lpwstr>
  </property>
  <property fmtid="{D5CDD505-2E9C-101B-9397-08002B2CF9AE}" pid="9" name="????????? ????">
    <vt:lpwstr>не используется</vt:lpwstr>
  </property>
  <property fmtid="{D5CDD505-2E9C-101B-9397-08002B2CF9AE}" pid="10" name="????????????">
    <vt:lpwstr>fo03004</vt:lpwstr>
  </property>
  <property fmtid="{D5CDD505-2E9C-101B-9397-08002B2CF9AE}" pid="11" name="AppVersion">
    <vt:lpwstr>12.0000</vt:lpwstr>
  </property>
  <property fmtid="{D5CDD505-2E9C-101B-9397-08002B2CF9AE}" pid="12" name="DocSecurity">
    <vt:i4>0</vt:i4>
  </property>
  <property fmtid="{D5CDD505-2E9C-101B-9397-08002B2CF9AE}" pid="13" name="HyperlinksChanged">
    <vt:bool>false</vt:bool>
  </property>
  <property fmtid="{D5CDD505-2E9C-101B-9397-08002B2CF9AE}" pid="14" name="LinksUpToDate">
    <vt:bool>false</vt:bool>
  </property>
  <property fmtid="{D5CDD505-2E9C-101B-9397-08002B2CF9AE}" pid="15" name="ScaleCrop">
    <vt:bool>false</vt:bool>
  </property>
  <property fmtid="{D5CDD505-2E9C-101B-9397-08002B2CF9AE}" pid="16" name="ShareDoc">
    <vt:bool>false</vt:bool>
  </property>
</Properties>
</file>