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<sst xmlns="http://schemas.openxmlformats.org/spreadsheetml/2006/main" count="35" uniqueCount="35">
  <si>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</si>
  <si>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</si>
  <si>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</si>
  <si>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</si>
  <si>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</si>
  <si>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</si>
  <si>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</si>
  <si>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</si>
  <si>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</si>
  <si>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</si>
  <si>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</si>
  <si>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</si>
  <si>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</si>
  <si>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</si>
  <si>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</si>
  <si>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</si>
  <si>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</si>
  <si>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</si>
  <si>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</si>
  <si>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</si>
  <si>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</si>
  <si>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</si>
  <si>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</si>
  <si>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</si>
  <si>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</si>
  <si>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</si>
  <si>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</si>
  <si>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</si>
  <si>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</si>
  <si>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</si>
  <si>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</si>
  <si>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</si>
  <si>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Волкова Е.Ю. Ефремова И.М.</t>
  </si>
  <si>
    <t>по состоянию на 01 декабря 2020 года</t>
  </si>
  <si>
    <t>факт на 01.12.2020 г.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</si>
</sst>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B17" sqref="B17:C17"/>
    </sheetView>
  </sheetViews>
  <sheetFormatPr defaultColWidth="9.00390625" defaultRowHeight="12.75"/>
  <cols>
    <col min="1" max="1" width="55.625" style="1" customWidth="1"/>
    <col min="2" max="2" width="18.1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4"/>
      <c r="B1" s="35"/>
      <c r="C1" s="35"/>
    </row>
    <row r="2" spans="1:4" ht="24" customHeight="1">
      <c r="A2" s="33" t="s">
        <v>31</v>
      </c>
      <c r="B2" s="33"/>
      <c r="C2" s="33"/>
      <c r="D2" s="33"/>
    </row>
    <row r="3" spans="1:4" ht="21" customHeight="1">
      <c r="A3" s="33" t="s">
        <v>33</v>
      </c>
      <c r="B3" s="33"/>
      <c r="C3" s="33"/>
      <c r="D3" s="33"/>
    </row>
    <row r="4" spans="1:4" ht="18" customHeight="1">
      <c r="A4" s="2"/>
      <c r="B4" s="36"/>
      <c r="C4" s="36"/>
      <c r="D4" s="3"/>
    </row>
    <row r="5" spans="1:4" ht="27.75" customHeight="1">
      <c r="A5" s="31" t="s">
        <v>12</v>
      </c>
      <c r="B5" s="31" t="s">
        <v>30</v>
      </c>
      <c r="C5" s="31" t="s">
        <v>34</v>
      </c>
      <c r="D5" s="31" t="s">
        <v>13</v>
      </c>
    </row>
    <row r="6" spans="1:4" ht="20.25" customHeight="1">
      <c r="A6" s="32"/>
      <c r="B6" s="32"/>
      <c r="C6" s="37"/>
      <c r="D6" s="32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51.08486</v>
      </c>
      <c r="D7" s="17">
        <f>C7/B7</f>
        <v>2.688676842105263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30.30616</v>
      </c>
      <c r="D9" s="21">
        <f aca="true" t="shared" si="0" ref="D9:D33">C9/B9</f>
        <v>1.782715294117647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1.81002</v>
      </c>
      <c r="D11" s="21">
        <f t="shared" si="0"/>
        <v>1.81002</v>
      </c>
    </row>
    <row r="12" spans="1:4" ht="18.75" customHeight="1">
      <c r="A12" s="5" t="s">
        <v>4</v>
      </c>
      <c r="B12" s="20">
        <v>1</v>
      </c>
      <c r="C12" s="20">
        <v>18.23868</v>
      </c>
      <c r="D12" s="21">
        <f t="shared" si="0"/>
        <v>18.23868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1887.91247</v>
      </c>
      <c r="C16" s="24">
        <v>1656.76999</v>
      </c>
      <c r="D16" s="21">
        <f t="shared" si="0"/>
        <v>0.8775671628462732</v>
      </c>
    </row>
    <row r="17" spans="1:4" ht="24" customHeight="1">
      <c r="A17" s="9" t="s">
        <v>27</v>
      </c>
      <c r="B17" s="25">
        <f>B7+B16</f>
        <v>1906.91247</v>
      </c>
      <c r="C17" s="25">
        <f>C7+C16</f>
        <v>1707.85485</v>
      </c>
      <c r="D17" s="17">
        <f t="shared" si="0"/>
        <v>0.8956126077459654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30" t="s">
        <v>25</v>
      </c>
      <c r="B19" s="28">
        <f>B20+B21+B22+B23+B24</f>
        <v>1325.25714</v>
      </c>
      <c r="C19" s="28">
        <f>C20+C21+C22+C23+C24</f>
        <v>939.80773</v>
      </c>
      <c r="D19" s="17">
        <f t="shared" si="0"/>
        <v>0.7091512293229373</v>
      </c>
    </row>
    <row r="20" spans="1:4" ht="20.25">
      <c r="A20" s="10" t="s">
        <v>6</v>
      </c>
      <c r="B20" s="27">
        <v>684.95714</v>
      </c>
      <c r="C20" s="27">
        <v>400.80906</v>
      </c>
      <c r="D20" s="21">
        <f t="shared" si="0"/>
        <v>0.5851593283632316</v>
      </c>
    </row>
    <row r="21" spans="1:4" ht="20.25">
      <c r="A21" s="10" t="s">
        <v>7</v>
      </c>
      <c r="B21" s="27">
        <v>476.1</v>
      </c>
      <c r="C21" s="27">
        <v>416.81401</v>
      </c>
      <c r="D21" s="21">
        <f t="shared" si="0"/>
        <v>0.875475761394665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159.2</v>
      </c>
      <c r="C23" s="27">
        <v>122.18466</v>
      </c>
      <c r="D23" s="21">
        <f t="shared" si="0"/>
        <v>0.7674915829145729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8" t="s">
        <v>9</v>
      </c>
      <c r="B25" s="28">
        <v>114.7</v>
      </c>
      <c r="C25" s="28">
        <v>91.74065</v>
      </c>
      <c r="D25" s="17">
        <f t="shared" si="0"/>
        <v>0.7998312990409765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313.05533</v>
      </c>
      <c r="C28" s="27">
        <v>212.61247</v>
      </c>
      <c r="D28" s="21">
        <f t="shared" si="0"/>
        <v>0.6791530110667657</v>
      </c>
    </row>
    <row r="29" spans="1:4" ht="20.25">
      <c r="A29" s="8" t="s">
        <v>24</v>
      </c>
      <c r="B29" s="28">
        <v>10</v>
      </c>
      <c r="C29" s="28">
        <v>1.644</v>
      </c>
      <c r="D29" s="17">
        <f t="shared" si="0"/>
        <v>0.1644</v>
      </c>
    </row>
    <row r="30" spans="1:4" ht="21.75" customHeight="1">
      <c r="A30" s="13" t="s">
        <v>10</v>
      </c>
      <c r="B30" s="28">
        <f>B31+B32</f>
        <v>170.4</v>
      </c>
      <c r="C30" s="28">
        <f>C31+C32</f>
        <v>110.2714</v>
      </c>
      <c r="D30" s="17">
        <f t="shared" si="0"/>
        <v>0.6471326291079812</v>
      </c>
    </row>
    <row r="31" spans="1:4" ht="19.5" customHeight="1">
      <c r="A31" s="10" t="s">
        <v>21</v>
      </c>
      <c r="B31" s="27">
        <v>168.4</v>
      </c>
      <c r="C31" s="27">
        <v>108.2714</v>
      </c>
      <c r="D31" s="21">
        <f t="shared" si="0"/>
        <v>0.6429418052256531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1933.4124700000002</v>
      </c>
      <c r="C33" s="28">
        <f>C26+C25+C29+C30+C27+C19+C28</f>
        <v>1356.07625</v>
      </c>
      <c r="D33" s="17">
        <f t="shared" si="0"/>
        <v>0.7013900401707867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351.77859999999987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2020-12-15T07:38:38Z</dcterms:modified>
  <cp:category/>
  <cp:version/>
  <cp:contentType/>
  <cp:contentStatus/>
</cp:coreProperties>
</file>