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<sst xmlns="http://schemas.openxmlformats.org/spreadsheetml/2006/main" count="53" uniqueCount="53">
  <si>
    <t>Исполнение бюджета по МО "Кокшамарское сельское поселение"</t>
  </si>
  <si>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</si>
  <si>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</si>
  <si>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</si>
  <si>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</si>
  <si>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</si>
  <si>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</si>
  <si>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</si>
  <si>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</si>
  <si>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</si>
  <si>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</si>
  <si>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</si>
  <si>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</si>
  <si>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</si>
  <si>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</si>
  <si>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</si>
  <si>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</si>
  <si>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</si>
  <si>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</si>
  <si>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</si>
  <si>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</si>
  <si>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</si>
  <si>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</si>
  <si>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</si>
  <si>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</si>
  <si>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</si>
  <si>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</si>
  <si>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</si>
  <si>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</si>
  <si>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 вт.ч.</t>
  </si>
  <si>
    <t>Мобилизационная и вневойсковая подготовка</t>
  </si>
  <si>
    <t>Другие вопросы в области национальной экономики(местные инициативы)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</si>
  <si>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</si>
  <si>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</si>
  <si>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</si>
  <si>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</si>
  <si>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</si>
  <si>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прочие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</si>
  <si>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</si>
  <si>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</si>
  <si>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</si>
  <si>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</si>
  <si>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Культура</t>
  </si>
  <si>
    <t>Пенсии</t>
  </si>
  <si>
    <t>ИТОГО расходов</t>
  </si>
  <si>
    <t>Водное хозяйство</t>
  </si>
  <si>
    <t>Исп. Нагаева Н.С. Ефремова И.М.</t>
  </si>
  <si>
    <t>план на         2019 год</t>
  </si>
  <si>
    <t>Обеспечение проведения выборов</t>
  </si>
  <si>
    <t>дефицит (-), профицит (+)</t>
  </si>
  <si>
    <t>Национальная безопасность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</si>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</sst>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0.0000"/>
    <numFmt numFmtId="178" formatCode="0.000"/>
    <numFmt numFmtId="179" formatCode="_-* #,##0.00_р_._-;\-* #,##0.00_р_._-;_-* \-???_р_._-;_-@_-"/>
    <numFmt numFmtId="180" formatCode="_-* #,##0.000_р_._-;\-* #,##0.000_р_._-;_-* \-???_р_._-;_-@_-"/>
    <numFmt numFmtId="181" formatCode="_-* #,##0.0000_р_._-;\-* #,##0.0000_р_._-;_-* \-???_р_._-;_-@_-"/>
    <numFmt numFmtId="182" formatCode="_-* #,##0.00000_р_._-;\-* #,##0.00000_р_._-;_-* \-???_р_._-;_-@_-"/>
    <numFmt numFmtId="183" formatCode="#,##0.00_ ;\-#,##0.00\ "/>
    <numFmt numFmtId="184" formatCode="#,##0.000_ ;\-#,##0.000\ "/>
    <numFmt numFmtId="185" formatCode="#,##0.0000_ ;\-#,##0.0000\ "/>
    <numFmt numFmtId="186" formatCode="#,##0_ ;\-#,##0\ "/>
    <numFmt numFmtId="187" formatCode="_-* #,##0.0\ _р_._-;\-* #,##0.0\ _р_._-;_-* &quot;-&quot;?\ 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3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>
      <alignment horizontal="right" vertical="center" wrapText="1"/>
    </xf>
    <xf numFmtId="175" fontId="10" fillId="0" borderId="10" xfId="0" applyNumberFormat="1" applyFont="1" applyFill="1" applyBorder="1" applyAlignment="1">
      <alignment horizontal="right" vertical="center" wrapText="1"/>
    </xf>
    <xf numFmtId="175" fontId="11" fillId="33" borderId="10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horizontal="right" vertical="center" wrapText="1"/>
    </xf>
    <xf numFmtId="175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4" fontId="9" fillId="0" borderId="10" xfId="0" applyNumberFormat="1" applyFont="1" applyBorder="1" applyAlignment="1">
      <alignment vertical="center" wrapText="1"/>
    </xf>
    <xf numFmtId="174" fontId="8" fillId="0" borderId="10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86" zoomScaleNormal="86" zoomScalePageLayoutView="0" workbookViewId="0" topLeftCell="A21">
      <selection activeCell="B51" sqref="B51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7.0039062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3.25" customHeight="1">
      <c r="A2" s="39" t="s">
        <v>0</v>
      </c>
      <c r="B2" s="39"/>
      <c r="C2" s="39"/>
      <c r="D2" s="39"/>
    </row>
    <row r="3" spans="1:4" ht="21" customHeight="1">
      <c r="A3" s="39" t="s">
        <v>51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1</v>
      </c>
      <c r="B5" s="42" t="s">
        <v>47</v>
      </c>
      <c r="C5" s="42" t="s">
        <v>52</v>
      </c>
      <c r="D5" s="41" t="s">
        <v>2</v>
      </c>
    </row>
    <row r="6" spans="1:4" ht="20.25" customHeight="1">
      <c r="A6" s="41"/>
      <c r="B6" s="42"/>
      <c r="C6" s="42"/>
      <c r="D6" s="41"/>
    </row>
    <row r="7" spans="1:4" ht="30" customHeight="1">
      <c r="A7" s="19" t="s">
        <v>3</v>
      </c>
      <c r="B7" s="21">
        <f>B9+B10+B11+B12+B14+B15+B16+B17+B20+B19+B18+B13+B23+B24+B21</f>
        <v>1578.6999999999998</v>
      </c>
      <c r="C7" s="21">
        <f>C9+C10+C11+C12+C14+C15+C16+C17+C20+C19+C18+C13+C23+C24+C21</f>
        <v>1698.5305799999999</v>
      </c>
      <c r="D7" s="22">
        <f>C7/B7</f>
        <v>1.0759045923861406</v>
      </c>
    </row>
    <row r="8" spans="1:4" ht="20.25" customHeight="1">
      <c r="A8" s="3" t="s">
        <v>4</v>
      </c>
      <c r="B8" s="23"/>
      <c r="C8" s="24"/>
      <c r="D8" s="22"/>
    </row>
    <row r="9" spans="1:4" ht="20.25">
      <c r="A9" s="4" t="s">
        <v>5</v>
      </c>
      <c r="B9" s="25">
        <v>211</v>
      </c>
      <c r="C9" s="25">
        <v>204.53236</v>
      </c>
      <c r="D9" s="26">
        <f>C9/B9</f>
        <v>0.9693476777251185</v>
      </c>
    </row>
    <row r="10" spans="1:4" ht="20.25">
      <c r="A10" s="4" t="s">
        <v>6</v>
      </c>
      <c r="B10" s="25"/>
      <c r="C10" s="25">
        <v>0.18662</v>
      </c>
      <c r="D10" s="26"/>
    </row>
    <row r="11" spans="1:4" ht="20.25" customHeight="1">
      <c r="A11" s="4" t="s">
        <v>7</v>
      </c>
      <c r="B11" s="25">
        <v>50.2</v>
      </c>
      <c r="C11" s="25">
        <v>67.7945</v>
      </c>
      <c r="D11" s="26">
        <f>C11/B11</f>
        <v>1.3504880478087649</v>
      </c>
    </row>
    <row r="12" spans="1:4" ht="18.75" customHeight="1">
      <c r="A12" s="4" t="s">
        <v>8</v>
      </c>
      <c r="B12" s="25">
        <v>459.2</v>
      </c>
      <c r="C12" s="25">
        <v>542.18585</v>
      </c>
      <c r="D12" s="26">
        <f>C12/B12</f>
        <v>1.1807183144599303</v>
      </c>
    </row>
    <row r="13" spans="1:4" ht="19.5" customHeight="1">
      <c r="A13" s="4" t="s">
        <v>9</v>
      </c>
      <c r="B13" s="25">
        <v>8.3</v>
      </c>
      <c r="C13" s="25">
        <v>6.31</v>
      </c>
      <c r="D13" s="26">
        <f>C13/B13</f>
        <v>0.7602409638554216</v>
      </c>
    </row>
    <row r="14" spans="1:4" ht="37.5" hidden="1">
      <c r="A14" s="4" t="s">
        <v>10</v>
      </c>
      <c r="B14" s="25"/>
      <c r="C14" s="25"/>
      <c r="D14" s="26"/>
    </row>
    <row r="15" spans="1:4" ht="56.25" hidden="1">
      <c r="A15" s="5" t="s">
        <v>11</v>
      </c>
      <c r="B15" s="25"/>
      <c r="C15" s="25"/>
      <c r="D15" s="26"/>
    </row>
    <row r="16" spans="1:4" ht="59.25" customHeight="1">
      <c r="A16" s="5" t="s">
        <v>12</v>
      </c>
      <c r="B16" s="25"/>
      <c r="C16" s="25">
        <v>13.22125</v>
      </c>
      <c r="D16" s="26"/>
    </row>
    <row r="17" spans="1:4" ht="93.75" hidden="1">
      <c r="A17" s="6" t="s">
        <v>13</v>
      </c>
      <c r="B17" s="25"/>
      <c r="C17" s="25"/>
      <c r="D17" s="26"/>
    </row>
    <row r="18" spans="1:4" ht="6.75" customHeight="1" hidden="1">
      <c r="A18" s="4" t="s">
        <v>14</v>
      </c>
      <c r="B18" s="25"/>
      <c r="C18" s="25"/>
      <c r="D18" s="26"/>
    </row>
    <row r="19" spans="1:4" ht="24" customHeight="1" hidden="1">
      <c r="A19" s="7" t="s">
        <v>15</v>
      </c>
      <c r="B19" s="27"/>
      <c r="C19" s="25"/>
      <c r="D19" s="26"/>
    </row>
    <row r="20" spans="1:4" ht="9" customHeight="1" hidden="1">
      <c r="A20" s="8" t="s">
        <v>16</v>
      </c>
      <c r="B20" s="27"/>
      <c r="C20" s="25"/>
      <c r="D20" s="26"/>
    </row>
    <row r="21" spans="1:4" ht="39" customHeight="1">
      <c r="A21" s="8" t="s">
        <v>17</v>
      </c>
      <c r="B21" s="25">
        <v>850</v>
      </c>
      <c r="C21" s="25">
        <v>850</v>
      </c>
      <c r="D21" s="26">
        <f>C21/B21</f>
        <v>1</v>
      </c>
    </row>
    <row r="22" spans="1:4" ht="56.25" hidden="1">
      <c r="A22" s="8" t="s">
        <v>18</v>
      </c>
      <c r="B22" s="27"/>
      <c r="C22" s="25"/>
      <c r="D22" s="26"/>
    </row>
    <row r="23" spans="1:4" ht="19.5" customHeight="1">
      <c r="A23" s="9" t="s">
        <v>19</v>
      </c>
      <c r="B23" s="25"/>
      <c r="C23" s="25">
        <v>14.3</v>
      </c>
      <c r="D23" s="26"/>
    </row>
    <row r="24" spans="1:4" ht="20.25" hidden="1">
      <c r="A24" s="9" t="s">
        <v>20</v>
      </c>
      <c r="B24" s="27"/>
      <c r="C24" s="25"/>
      <c r="D24" s="22"/>
    </row>
    <row r="25" spans="1:4" ht="22.5" customHeight="1">
      <c r="A25" s="20" t="s">
        <v>21</v>
      </c>
      <c r="B25" s="28">
        <v>4645.05045</v>
      </c>
      <c r="C25" s="29">
        <v>4473.95045</v>
      </c>
      <c r="D25" s="22">
        <f>C25/B25</f>
        <v>0.9631650932876306</v>
      </c>
    </row>
    <row r="26" spans="1:4" ht="20.25" hidden="1">
      <c r="A26" s="20" t="s">
        <v>22</v>
      </c>
      <c r="B26" s="30"/>
      <c r="C26" s="31"/>
      <c r="D26" s="22"/>
    </row>
    <row r="27" spans="1:4" ht="27.75" customHeight="1">
      <c r="A27" s="18" t="s">
        <v>23</v>
      </c>
      <c r="B27" s="32">
        <f>B7+B25+B26</f>
        <v>6223.75045</v>
      </c>
      <c r="C27" s="32">
        <f>C7+C25+C26</f>
        <v>6172.48103</v>
      </c>
      <c r="D27" s="22">
        <f>C27/B27</f>
        <v>0.9917622950322502</v>
      </c>
    </row>
    <row r="28" spans="1:4" ht="22.5" customHeight="1">
      <c r="A28" s="10" t="s">
        <v>24</v>
      </c>
      <c r="B28" s="33"/>
      <c r="C28" s="33"/>
      <c r="D28" s="22"/>
    </row>
    <row r="29" spans="1:4" ht="22.5" customHeight="1">
      <c r="A29" s="3" t="s">
        <v>25</v>
      </c>
      <c r="B29" s="34">
        <f>B30+B31+B32+B33+B34</f>
        <v>2534.3269999999998</v>
      </c>
      <c r="C29" s="34">
        <f>C30+C31+C32+C33+C34</f>
        <v>2161.37037</v>
      </c>
      <c r="D29" s="26">
        <f aca="true" t="shared" si="0" ref="D29:D38">C29/B29</f>
        <v>0.852837999989741</v>
      </c>
    </row>
    <row r="30" spans="1:4" ht="20.25">
      <c r="A30" s="11" t="s">
        <v>26</v>
      </c>
      <c r="B30" s="34">
        <v>2029.292</v>
      </c>
      <c r="C30" s="34">
        <v>1814.61391</v>
      </c>
      <c r="D30" s="26">
        <f t="shared" si="0"/>
        <v>0.8942103502108125</v>
      </c>
    </row>
    <row r="31" spans="1:4" ht="19.5" customHeight="1">
      <c r="A31" s="11" t="s">
        <v>27</v>
      </c>
      <c r="B31" s="34">
        <v>211.392</v>
      </c>
      <c r="C31" s="34">
        <v>129.10588</v>
      </c>
      <c r="D31" s="26">
        <f t="shared" si="0"/>
        <v>0.6107415607023918</v>
      </c>
    </row>
    <row r="32" spans="1:4" ht="19.5" customHeight="1">
      <c r="A32" s="11" t="s">
        <v>28</v>
      </c>
      <c r="B32" s="33">
        <v>10</v>
      </c>
      <c r="C32" s="34"/>
      <c r="D32" s="26">
        <f t="shared" si="0"/>
        <v>0</v>
      </c>
    </row>
    <row r="33" spans="1:4" ht="20.25">
      <c r="A33" s="11" t="s">
        <v>29</v>
      </c>
      <c r="B33" s="34">
        <v>243.143</v>
      </c>
      <c r="C33" s="34">
        <v>177.15058</v>
      </c>
      <c r="D33" s="26">
        <f t="shared" si="0"/>
        <v>0.7285859761539505</v>
      </c>
    </row>
    <row r="34" spans="1:4" ht="20.25">
      <c r="A34" s="12" t="s">
        <v>48</v>
      </c>
      <c r="B34" s="34">
        <v>40.5</v>
      </c>
      <c r="C34" s="34">
        <v>40.5</v>
      </c>
      <c r="D34" s="26">
        <f t="shared" si="0"/>
        <v>1</v>
      </c>
    </row>
    <row r="35" spans="1:4" ht="23.25" customHeight="1">
      <c r="A35" s="12" t="s">
        <v>30</v>
      </c>
      <c r="B35" s="34">
        <v>200.6</v>
      </c>
      <c r="C35" s="34">
        <v>181.7</v>
      </c>
      <c r="D35" s="26">
        <f t="shared" si="0"/>
        <v>0.9057826520438683</v>
      </c>
    </row>
    <row r="36" spans="1:4" ht="20.25">
      <c r="A36" s="12" t="s">
        <v>50</v>
      </c>
      <c r="B36" s="34">
        <v>24.2</v>
      </c>
      <c r="C36" s="34">
        <v>24.2</v>
      </c>
      <c r="D36" s="26">
        <f t="shared" si="0"/>
        <v>1</v>
      </c>
    </row>
    <row r="37" spans="1:4" ht="56.25">
      <c r="A37" s="37" t="s">
        <v>32</v>
      </c>
      <c r="B37" s="34">
        <v>2346.256</v>
      </c>
      <c r="C37" s="34">
        <v>2346.256</v>
      </c>
      <c r="D37" s="26">
        <f t="shared" si="0"/>
        <v>1</v>
      </c>
    </row>
    <row r="38" spans="1:4" ht="39.75" customHeight="1">
      <c r="A38" s="12" t="s">
        <v>31</v>
      </c>
      <c r="B38" s="34">
        <v>13.987</v>
      </c>
      <c r="C38" s="34">
        <v>13.98684</v>
      </c>
      <c r="D38" s="26">
        <f t="shared" si="0"/>
        <v>0.9999885608064631</v>
      </c>
    </row>
    <row r="39" spans="1:4" ht="2.25" customHeight="1" hidden="1">
      <c r="A39" s="12" t="s">
        <v>33</v>
      </c>
      <c r="B39" s="33"/>
      <c r="C39" s="33">
        <v>0</v>
      </c>
      <c r="D39" s="26"/>
    </row>
    <row r="40" spans="1:4" ht="20.25" hidden="1">
      <c r="A40" s="13" t="s">
        <v>45</v>
      </c>
      <c r="B40" s="34"/>
      <c r="C40" s="34"/>
      <c r="D40" s="26" t="e">
        <f>C40/B40</f>
        <v>#DIV/0!</v>
      </c>
    </row>
    <row r="41" spans="1:4" ht="21.75" customHeight="1">
      <c r="A41" s="11" t="s">
        <v>34</v>
      </c>
      <c r="B41" s="34">
        <f>B42+B43+B44</f>
        <v>349.368</v>
      </c>
      <c r="C41" s="34">
        <f>C42+C43+C44</f>
        <v>326.80192</v>
      </c>
      <c r="D41" s="26">
        <f aca="true" t="shared" si="1" ref="D41:D51">C41/B41</f>
        <v>0.9354088525566165</v>
      </c>
    </row>
    <row r="42" spans="1:4" ht="81" customHeight="1" hidden="1">
      <c r="A42" s="13" t="s">
        <v>35</v>
      </c>
      <c r="B42" s="34"/>
      <c r="C42" s="34"/>
      <c r="D42" s="26" t="e">
        <f t="shared" si="1"/>
        <v>#DIV/0!</v>
      </c>
    </row>
    <row r="43" spans="1:4" ht="78.75" customHeight="1" hidden="1">
      <c r="A43" s="13" t="s">
        <v>36</v>
      </c>
      <c r="B43" s="34"/>
      <c r="C43" s="34"/>
      <c r="D43" s="26" t="e">
        <f t="shared" si="1"/>
        <v>#DIV/0!</v>
      </c>
    </row>
    <row r="44" spans="1:4" ht="18" customHeight="1">
      <c r="A44" s="13" t="s">
        <v>37</v>
      </c>
      <c r="B44" s="34">
        <v>349.368</v>
      </c>
      <c r="C44" s="34">
        <v>326.80192</v>
      </c>
      <c r="D44" s="26">
        <f t="shared" si="1"/>
        <v>0.9354088525566165</v>
      </c>
    </row>
    <row r="45" spans="1:4" ht="20.25">
      <c r="A45" s="11" t="s">
        <v>38</v>
      </c>
      <c r="B45" s="34">
        <f>B46+B47+B48</f>
        <v>931.9149</v>
      </c>
      <c r="C45" s="34">
        <f>C46+C47+C48</f>
        <v>815.23575</v>
      </c>
      <c r="D45" s="26">
        <f t="shared" si="1"/>
        <v>0.8747963467479702</v>
      </c>
    </row>
    <row r="46" spans="1:4" ht="19.5" customHeight="1">
      <c r="A46" s="14" t="s">
        <v>39</v>
      </c>
      <c r="B46" s="34">
        <v>544.964</v>
      </c>
      <c r="C46" s="34">
        <v>428.2853</v>
      </c>
      <c r="D46" s="26">
        <f t="shared" si="1"/>
        <v>0.7858964995852936</v>
      </c>
    </row>
    <row r="47" spans="1:4" ht="37.5">
      <c r="A47" s="13" t="s">
        <v>40</v>
      </c>
      <c r="B47" s="34">
        <v>99.50045</v>
      </c>
      <c r="C47" s="34">
        <v>99.5</v>
      </c>
      <c r="D47" s="26">
        <f t="shared" si="1"/>
        <v>0.9999954774073886</v>
      </c>
    </row>
    <row r="48" spans="1:4" ht="20.25">
      <c r="A48" s="13" t="s">
        <v>41</v>
      </c>
      <c r="B48" s="34">
        <v>287.45045</v>
      </c>
      <c r="C48" s="34">
        <v>287.45045</v>
      </c>
      <c r="D48" s="26">
        <f t="shared" si="1"/>
        <v>1</v>
      </c>
    </row>
    <row r="49" spans="1:4" ht="20.25" customHeight="1">
      <c r="A49" s="11" t="s">
        <v>42</v>
      </c>
      <c r="B49" s="34">
        <v>306.725</v>
      </c>
      <c r="C49" s="34">
        <v>306.72418</v>
      </c>
      <c r="D49" s="26">
        <f t="shared" si="1"/>
        <v>0.9999973265954845</v>
      </c>
    </row>
    <row r="50" spans="1:4" ht="20.25">
      <c r="A50" s="11" t="s">
        <v>43</v>
      </c>
      <c r="B50" s="34">
        <v>148.073</v>
      </c>
      <c r="C50" s="34">
        <v>136.6824</v>
      </c>
      <c r="D50" s="26">
        <f t="shared" si="1"/>
        <v>0.923074429504366</v>
      </c>
    </row>
    <row r="51" spans="1:4" ht="20.25">
      <c r="A51" s="15" t="s">
        <v>44</v>
      </c>
      <c r="B51" s="35">
        <f>B29+B35+B36+B37+B38+B41+B45+B49+B50</f>
        <v>6855.450900000001</v>
      </c>
      <c r="C51" s="35">
        <f>C29+C35+C36+C37+C38+C41+C45+C49+C50</f>
        <v>6312.957459999999</v>
      </c>
      <c r="D51" s="22">
        <f t="shared" si="1"/>
        <v>0.9208668477225908</v>
      </c>
    </row>
    <row r="52" spans="1:4" ht="20.25">
      <c r="A52" s="16" t="s">
        <v>49</v>
      </c>
      <c r="B52" s="36">
        <f>B27+(-B51)</f>
        <v>-631.7004500000012</v>
      </c>
      <c r="C52" s="36">
        <f>C27+(-C51)</f>
        <v>-140.4764299999988</v>
      </c>
      <c r="D52" s="22"/>
    </row>
    <row r="53" ht="12.75">
      <c r="A53" s="17" t="s">
        <v>46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2019-07-12T07:39:57Z</cp:lastPrinted>
  <dcterms:modified xsi:type="dcterms:W3CDTF">2019-12-12T12:53:37Z</dcterms:modified>
  <cp:category/>
  <cp:version/>
  <cp:contentType/>
  <cp:contentStatus/>
</cp:coreProperties>
</file>