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<sst xmlns="http://schemas.openxmlformats.org/spreadsheetml/2006/main" count="50" uniqueCount="50">
  <si>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</si>
  <si>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</si>
  <si>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</si>
  <si>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</si>
  <si>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</si>
  <si>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</si>
  <si>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</si>
  <si>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</si>
  <si>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</si>
  <si>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</si>
  <si>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</si>
  <si>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</si>
  <si>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</si>
  <si>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</si>
  <si>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</si>
  <si>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</si>
  <si>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</si>
  <si>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</si>
  <si>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</si>
  <si>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</si>
  <si>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</si>
  <si>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</si>
  <si>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</si>
  <si>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</si>
  <si>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</si>
  <si>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</si>
  <si>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</si>
  <si>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</si>
  <si>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</si>
  <si>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</si>
  <si>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</si>
  <si>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</si>
  <si>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</si>
  <si>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</si>
  <si>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</si>
  <si>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</si>
  <si>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</si>
  <si>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</si>
  <si>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</si>
  <si>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</si>
  <si>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</si>
  <si>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Доходы, получаемые в виде арендной платы  за земли, находящиеся в собственности поселений</t>
  </si>
  <si>
    <t>план на     2020 год</t>
  </si>
  <si>
    <t>Водное хозяйство</t>
  </si>
  <si>
    <t>Исполнение бюджета по Шелангерскому сельскому поселению</t>
  </si>
  <si>
    <t>Доходы от оказания платных услуг и компенсации затрат государства</t>
  </si>
  <si>
    <t>Невыясненные поступления</t>
  </si>
  <si>
    <t>по состоянию на 01 июня 2020 года</t>
  </si>
  <si>
    <t>факт на 01.06.2020 г.</t>
  </si>
  <si>
    <t>Исп. Волкова Е.Ю. Ефремова И.М.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</si>
</sst>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87" zoomScaleNormal="87" zoomScalePageLayoutView="0" workbookViewId="0" topLeftCell="A24">
      <selection activeCell="C53" sqref="C53"/>
    </sheetView>
  </sheetViews>
  <sheetFormatPr defaultColWidth="9.00390625" defaultRowHeight="12.75"/>
  <cols>
    <col min="1" max="1" width="55.625" style="1" customWidth="1"/>
    <col min="2" max="2" width="17.875" style="1" customWidth="1"/>
    <col min="3" max="3" width="19.875" style="1" customWidth="1"/>
    <col min="4" max="4" width="17.2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1" customHeight="1">
      <c r="A2" s="36" t="s">
        <v>44</v>
      </c>
      <c r="B2" s="36"/>
      <c r="C2" s="36"/>
      <c r="D2" s="36"/>
    </row>
    <row r="3" spans="1:4" ht="21" customHeight="1">
      <c r="A3" s="36" t="s">
        <v>47</v>
      </c>
      <c r="B3" s="36"/>
      <c r="C3" s="36"/>
      <c r="D3" s="36"/>
    </row>
    <row r="4" spans="1:4" ht="19.5" customHeight="1">
      <c r="A4" s="4"/>
      <c r="B4" s="41"/>
      <c r="C4" s="41"/>
      <c r="D4" s="3"/>
    </row>
    <row r="5" spans="1:4" ht="27.75" customHeight="1">
      <c r="A5" s="37" t="s">
        <v>18</v>
      </c>
      <c r="B5" s="42" t="s">
        <v>42</v>
      </c>
      <c r="C5" s="42" t="s">
        <v>48</v>
      </c>
      <c r="D5" s="37" t="s">
        <v>19</v>
      </c>
    </row>
    <row r="6" spans="1:4" ht="20.25" customHeight="1">
      <c r="A6" s="38"/>
      <c r="B6" s="43"/>
      <c r="C6" s="43"/>
      <c r="D6" s="38"/>
    </row>
    <row r="7" spans="1:4" ht="20.25" customHeight="1">
      <c r="A7" s="9" t="s">
        <v>36</v>
      </c>
      <c r="B7" s="21">
        <f>SUM(B9:B24)</f>
        <v>6726</v>
      </c>
      <c r="C7" s="21">
        <f>SUM(C9:C24)</f>
        <v>2081.8213</v>
      </c>
      <c r="D7" s="22">
        <f>C7/B7</f>
        <v>0.30951848052334224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3">
        <v>5836</v>
      </c>
      <c r="C9" s="33">
        <v>2132.48882</v>
      </c>
      <c r="D9" s="25">
        <f aca="true" t="shared" si="0" ref="D9:D48">C9/B9</f>
        <v>0.36540247087045924</v>
      </c>
    </row>
    <row r="10" spans="1:4" ht="20.25">
      <c r="A10" s="8" t="s">
        <v>2</v>
      </c>
      <c r="B10" s="33"/>
      <c r="C10" s="33">
        <v>0.6552</v>
      </c>
      <c r="D10" s="25"/>
    </row>
    <row r="11" spans="1:4" ht="23.25" customHeight="1">
      <c r="A11" s="8" t="s">
        <v>3</v>
      </c>
      <c r="B11" s="33">
        <v>237</v>
      </c>
      <c r="C11" s="33">
        <v>25.14963</v>
      </c>
      <c r="D11" s="25">
        <f t="shared" si="0"/>
        <v>0.106116582278481</v>
      </c>
    </row>
    <row r="12" spans="1:4" ht="21" customHeight="1">
      <c r="A12" s="8" t="s">
        <v>4</v>
      </c>
      <c r="B12" s="33">
        <v>420</v>
      </c>
      <c r="C12" s="33">
        <v>140.17046</v>
      </c>
      <c r="D12" s="25">
        <f t="shared" si="0"/>
        <v>0.33373919047619044</v>
      </c>
    </row>
    <row r="13" spans="1:4" ht="23.25" customHeight="1">
      <c r="A13" s="8" t="s">
        <v>14</v>
      </c>
      <c r="B13" s="33">
        <v>2</v>
      </c>
      <c r="C13" s="33"/>
      <c r="D13" s="25"/>
    </row>
    <row r="14" spans="1:4" ht="41.25" customHeight="1">
      <c r="A14" s="8" t="s">
        <v>41</v>
      </c>
      <c r="B14" s="33">
        <v>181</v>
      </c>
      <c r="C14" s="33"/>
      <c r="D14" s="25"/>
    </row>
    <row r="15" spans="1:4" ht="61.5" customHeight="1">
      <c r="A15" s="18" t="s">
        <v>25</v>
      </c>
      <c r="B15" s="33"/>
      <c r="C15" s="33">
        <v>4.36447</v>
      </c>
      <c r="D15" s="25"/>
    </row>
    <row r="16" spans="1:4" ht="56.25" hidden="1">
      <c r="A16" s="18" t="s">
        <v>26</v>
      </c>
      <c r="B16" s="33"/>
      <c r="C16" s="33"/>
      <c r="D16" s="25" t="e">
        <f t="shared" si="0"/>
        <v>#DIV/0!</v>
      </c>
    </row>
    <row r="17" spans="1:4" ht="37.5" hidden="1">
      <c r="A17" s="32" t="s">
        <v>45</v>
      </c>
      <c r="B17" s="33"/>
      <c r="C17" s="33"/>
      <c r="D17" s="25" t="e">
        <f t="shared" si="0"/>
        <v>#DIV/0!</v>
      </c>
    </row>
    <row r="18" spans="1:4" ht="20.25">
      <c r="A18" s="17" t="s">
        <v>27</v>
      </c>
      <c r="B18" s="33"/>
      <c r="C18" s="33">
        <v>3.306</v>
      </c>
      <c r="D18" s="25"/>
    </row>
    <row r="19" spans="1:4" ht="56.25" hidden="1">
      <c r="A19" s="19" t="s">
        <v>28</v>
      </c>
      <c r="B19" s="33"/>
      <c r="C19" s="33"/>
      <c r="D19" s="25" t="e">
        <f t="shared" si="0"/>
        <v>#DIV/0!</v>
      </c>
    </row>
    <row r="20" spans="1:4" ht="39.75" customHeight="1">
      <c r="A20" s="19" t="s">
        <v>29</v>
      </c>
      <c r="B20" s="33">
        <v>50</v>
      </c>
      <c r="C20" s="33"/>
      <c r="D20" s="25"/>
    </row>
    <row r="21" spans="1:4" ht="0.75" customHeight="1" hidden="1">
      <c r="A21" s="19" t="s">
        <v>30</v>
      </c>
      <c r="B21" s="33"/>
      <c r="C21" s="33"/>
      <c r="D21" s="25" t="e">
        <f t="shared" si="0"/>
        <v>#DIV/0!</v>
      </c>
    </row>
    <row r="22" spans="1:4" ht="20.25" hidden="1">
      <c r="A22" s="11" t="s">
        <v>6</v>
      </c>
      <c r="B22" s="33"/>
      <c r="C22" s="33"/>
      <c r="D22" s="25" t="e">
        <f t="shared" si="0"/>
        <v>#DIV/0!</v>
      </c>
    </row>
    <row r="23" spans="1:4" ht="20.25" hidden="1">
      <c r="A23" s="8" t="s">
        <v>5</v>
      </c>
      <c r="B23" s="33"/>
      <c r="C23" s="33"/>
      <c r="D23" s="25" t="e">
        <f t="shared" si="0"/>
        <v>#DIV/0!</v>
      </c>
    </row>
    <row r="24" spans="1:4" ht="20.25">
      <c r="A24" s="8" t="s">
        <v>46</v>
      </c>
      <c r="B24" s="33"/>
      <c r="C24" s="33">
        <v>-224.31328</v>
      </c>
      <c r="D24" s="25"/>
    </row>
    <row r="25" spans="1:4" ht="23.25" customHeight="1">
      <c r="A25" s="12" t="s">
        <v>20</v>
      </c>
      <c r="B25" s="34">
        <v>3340.50964</v>
      </c>
      <c r="C25" s="35">
        <v>917.73299</v>
      </c>
      <c r="D25" s="25">
        <f t="shared" si="0"/>
        <v>0.27472843634721555</v>
      </c>
    </row>
    <row r="26" spans="1:4" ht="24" customHeight="1">
      <c r="A26" s="13" t="s">
        <v>7</v>
      </c>
      <c r="B26" s="26">
        <f>B7+B25</f>
        <v>10066.50964</v>
      </c>
      <c r="C26" s="26">
        <f>C7+C25</f>
        <v>2999.55429</v>
      </c>
      <c r="D26" s="22">
        <f t="shared" si="0"/>
        <v>0.2979736171990593</v>
      </c>
    </row>
    <row r="27" spans="1:4" ht="22.5" customHeight="1">
      <c r="A27" s="20" t="s">
        <v>21</v>
      </c>
      <c r="B27" s="27"/>
      <c r="C27" s="27"/>
      <c r="D27" s="22"/>
    </row>
    <row r="28" spans="1:4" ht="22.5" customHeight="1">
      <c r="A28" s="10" t="s">
        <v>31</v>
      </c>
      <c r="B28" s="27">
        <f>B29+B30+B31+B32+B33</f>
        <v>3369.6000000000004</v>
      </c>
      <c r="C28" s="27">
        <f>C29+C30+C31+C32+C33</f>
        <v>905.17905</v>
      </c>
      <c r="D28" s="25">
        <f t="shared" si="0"/>
        <v>0.26863100961538455</v>
      </c>
    </row>
    <row r="29" spans="1:4" ht="20.25">
      <c r="A29" s="14" t="s">
        <v>8</v>
      </c>
      <c r="B29" s="27">
        <v>1935.4</v>
      </c>
      <c r="C29" s="27">
        <v>748.21397</v>
      </c>
      <c r="D29" s="25">
        <f t="shared" si="0"/>
        <v>0.38659397023871034</v>
      </c>
    </row>
    <row r="30" spans="1:4" ht="18.75" customHeight="1">
      <c r="A30" s="14" t="s">
        <v>9</v>
      </c>
      <c r="B30" s="27">
        <v>588</v>
      </c>
      <c r="C30" s="27">
        <v>107.96508</v>
      </c>
      <c r="D30" s="25">
        <f t="shared" si="0"/>
        <v>0.18361408163265305</v>
      </c>
    </row>
    <row r="31" spans="1:4" ht="20.25">
      <c r="A31" s="5" t="s">
        <v>23</v>
      </c>
      <c r="B31" s="27">
        <v>10</v>
      </c>
      <c r="C31" s="27">
        <v>0</v>
      </c>
      <c r="D31" s="25"/>
    </row>
    <row r="32" spans="1:4" ht="25.5" customHeight="1">
      <c r="A32" s="14" t="s">
        <v>10</v>
      </c>
      <c r="B32" s="27">
        <v>836.2</v>
      </c>
      <c r="C32" s="27">
        <v>49</v>
      </c>
      <c r="D32" s="25">
        <f t="shared" si="0"/>
        <v>0.05859842143027984</v>
      </c>
    </row>
    <row r="33" spans="1:4" ht="0.75" customHeight="1" hidden="1">
      <c r="A33" s="15" t="s">
        <v>38</v>
      </c>
      <c r="B33" s="27">
        <v>0</v>
      </c>
      <c r="C33" s="28">
        <v>0</v>
      </c>
      <c r="D33" s="25"/>
    </row>
    <row r="34" spans="1:4" ht="23.25" customHeight="1">
      <c r="A34" s="15" t="s">
        <v>11</v>
      </c>
      <c r="B34" s="27">
        <v>195</v>
      </c>
      <c r="C34" s="28">
        <v>66.188</v>
      </c>
      <c r="D34" s="25">
        <f t="shared" si="0"/>
        <v>0.33942564102564105</v>
      </c>
    </row>
    <row r="35" spans="1:4" ht="20.25">
      <c r="A35" s="30" t="s">
        <v>40</v>
      </c>
      <c r="B35" s="27">
        <v>300</v>
      </c>
      <c r="C35" s="28">
        <v>0</v>
      </c>
      <c r="D35" s="25"/>
    </row>
    <row r="36" spans="1:4" ht="20.25">
      <c r="A36" s="31" t="s">
        <v>43</v>
      </c>
      <c r="B36" s="27">
        <v>35</v>
      </c>
      <c r="C36" s="28">
        <v>0</v>
      </c>
      <c r="D36" s="25"/>
    </row>
    <row r="37" spans="1:4" ht="43.5" customHeight="1">
      <c r="A37" s="2" t="s">
        <v>32</v>
      </c>
      <c r="B37" s="27">
        <v>2125.73284</v>
      </c>
      <c r="C37" s="28">
        <v>561.354</v>
      </c>
      <c r="D37" s="25">
        <f t="shared" si="0"/>
        <v>0.26407551759890957</v>
      </c>
    </row>
    <row r="38" spans="1:4" ht="37.5" hidden="1">
      <c r="A38" s="15" t="s">
        <v>24</v>
      </c>
      <c r="B38" s="27">
        <v>0</v>
      </c>
      <c r="C38" s="28">
        <v>0</v>
      </c>
      <c r="D38" s="25"/>
    </row>
    <row r="39" spans="1:4" ht="19.5" customHeight="1">
      <c r="A39" s="14" t="s">
        <v>17</v>
      </c>
      <c r="B39" s="27">
        <v>1280.7</v>
      </c>
      <c r="C39" s="27">
        <v>274.81394</v>
      </c>
      <c r="D39" s="25">
        <f t="shared" si="0"/>
        <v>0.21458104161786523</v>
      </c>
    </row>
    <row r="40" spans="1:4" ht="75" hidden="1">
      <c r="A40" s="15" t="s">
        <v>33</v>
      </c>
      <c r="B40" s="27">
        <v>0</v>
      </c>
      <c r="C40" s="28">
        <v>0</v>
      </c>
      <c r="D40" s="25" t="e">
        <f t="shared" si="0"/>
        <v>#DIV/0!</v>
      </c>
    </row>
    <row r="41" spans="1:4" ht="93.75" hidden="1">
      <c r="A41" s="15" t="s">
        <v>22</v>
      </c>
      <c r="B41" s="27"/>
      <c r="C41" s="28"/>
      <c r="D41" s="25" t="e">
        <f t="shared" si="0"/>
        <v>#DIV/0!</v>
      </c>
    </row>
    <row r="42" spans="1:4" ht="20.25">
      <c r="A42" s="14" t="s">
        <v>12</v>
      </c>
      <c r="B42" s="27">
        <v>2792.4768</v>
      </c>
      <c r="C42" s="27">
        <v>956.50719</v>
      </c>
      <c r="D42" s="25">
        <f t="shared" si="0"/>
        <v>0.3425300399988999</v>
      </c>
    </row>
    <row r="43" spans="1:4" ht="17.25" customHeight="1">
      <c r="A43" s="14" t="s">
        <v>34</v>
      </c>
      <c r="B43" s="27">
        <v>1897.056</v>
      </c>
      <c r="C43" s="28">
        <v>830.92219</v>
      </c>
      <c r="D43" s="25">
        <f t="shared" si="0"/>
        <v>0.4380061474200024</v>
      </c>
    </row>
    <row r="44" spans="1:4" ht="37.5" customHeight="1">
      <c r="A44" s="15" t="s">
        <v>37</v>
      </c>
      <c r="B44" s="27">
        <v>562.8708</v>
      </c>
      <c r="C44" s="28">
        <v>0</v>
      </c>
      <c r="D44" s="25"/>
    </row>
    <row r="45" spans="1:4" ht="20.25">
      <c r="A45" s="15" t="s">
        <v>35</v>
      </c>
      <c r="B45" s="27">
        <v>0</v>
      </c>
      <c r="C45" s="28">
        <v>0</v>
      </c>
      <c r="D45" s="25"/>
    </row>
    <row r="46" spans="1:4" ht="20.25">
      <c r="A46" s="14" t="s">
        <v>15</v>
      </c>
      <c r="B46" s="27">
        <v>265.4</v>
      </c>
      <c r="C46" s="28">
        <v>110.58355</v>
      </c>
      <c r="D46" s="25">
        <f t="shared" si="0"/>
        <v>0.4166674830444612</v>
      </c>
    </row>
    <row r="47" spans="1:4" ht="20.25">
      <c r="A47" s="14" t="s">
        <v>16</v>
      </c>
      <c r="B47" s="27">
        <v>0</v>
      </c>
      <c r="C47" s="27">
        <v>0</v>
      </c>
      <c r="D47" s="25"/>
    </row>
    <row r="48" spans="1:4" ht="20.25">
      <c r="A48" s="16" t="s">
        <v>13</v>
      </c>
      <c r="B48" s="29">
        <f>B28+B34+B35+B36+B37+B38+B39+B42+B46+B47</f>
        <v>10363.90964</v>
      </c>
      <c r="C48" s="29">
        <f>C28+C34+C35+C36+C37+C38+C39+C42+C46+C47</f>
        <v>2874.62573</v>
      </c>
      <c r="D48" s="22">
        <f t="shared" si="0"/>
        <v>0.277368853053798</v>
      </c>
    </row>
    <row r="49" spans="1:4" ht="20.25">
      <c r="A49" s="6" t="s">
        <v>39</v>
      </c>
      <c r="B49" s="27">
        <f>B26+(-B48)</f>
        <v>-297.39999999999964</v>
      </c>
      <c r="C49" s="27">
        <f>C26+(-C48)</f>
        <v>124.92855999999983</v>
      </c>
      <c r="D49" s="22"/>
    </row>
    <row r="50" spans="1:4" ht="18.75">
      <c r="A50" s="7" t="s">
        <v>49</v>
      </c>
      <c r="B50" s="3"/>
      <c r="C50" s="3"/>
      <c r="D50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2018-11-06T04:58:48Z</cp:lastPrinted>
  <dcterms:created xsi:type="dcterms:W3CDTF">2006-01-20T08:22:15Z</dcterms:created>
  <dcterms:modified xsi:type="dcterms:W3CDTF">2020-06-15T07:17:13Z</dcterms:modified>
  <cp:category/>
  <cp:version/>
  <cp:contentType/>
  <cp:contentStatus/>
</cp:coreProperties>
</file>