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<sst xmlns="http://schemas.openxmlformats.org/spreadsheetml/2006/main" count="35" uniqueCount="35">
  <si>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</si>
  <si>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</si>
  <si>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</si>
  <si>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</si>
  <si>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</si>
  <si>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</si>
  <si>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</si>
  <si>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</si>
  <si>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</si>
  <si>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</si>
  <si>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</si>
  <si>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</si>
  <si>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</si>
  <si>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</si>
  <si>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</si>
  <si>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</si>
  <si>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</si>
  <si>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</si>
  <si>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</si>
  <si>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</si>
  <si>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</si>
  <si>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</si>
  <si>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</si>
  <si>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</si>
  <si>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</si>
  <si>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</si>
  <si>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</si>
  <si>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</si>
  <si>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</si>
  <si>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</si>
  <si>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</si>
  <si>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</si>
  <si>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Исп. Волкова Е.Ю. Ефремова И.М.</t>
  </si>
  <si>
    <t>по состоянию на 01 сентября 2020 года</t>
  </si>
  <si>
    <t>факт на 01.09.2020 г.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</si>
</sst>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4">
      <selection activeCell="C17" sqref="C17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37.536049999999996</v>
      </c>
      <c r="D7" s="17">
        <f>C7/B7</f>
        <v>1.9755815789473683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22.70396</v>
      </c>
      <c r="D9" s="21">
        <f aca="true" t="shared" si="0" ref="D9:D33">C9/B9</f>
        <v>1.3355270588235293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0.94772</v>
      </c>
      <c r="D11" s="21">
        <f t="shared" si="0"/>
        <v>0.94772</v>
      </c>
    </row>
    <row r="12" spans="1:4" ht="18.75" customHeight="1">
      <c r="A12" s="5" t="s">
        <v>4</v>
      </c>
      <c r="B12" s="20">
        <v>1</v>
      </c>
      <c r="C12" s="20">
        <v>13.15437</v>
      </c>
      <c r="D12" s="21">
        <f t="shared" si="0"/>
        <v>13.15437</v>
      </c>
    </row>
    <row r="13" spans="1:4" ht="20.25">
      <c r="A13" s="5" t="s">
        <v>17</v>
      </c>
      <c r="B13" s="22"/>
      <c r="C13" s="20">
        <v>0.73</v>
      </c>
      <c r="D13" s="21"/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1887.91247</v>
      </c>
      <c r="C16" s="24">
        <v>1263.90168</v>
      </c>
      <c r="D16" s="21">
        <f t="shared" si="0"/>
        <v>0.6694704866269567</v>
      </c>
    </row>
    <row r="17" spans="1:4" ht="24" customHeight="1">
      <c r="A17" s="9" t="s">
        <v>27</v>
      </c>
      <c r="B17" s="25">
        <f>B7+B16</f>
        <v>1906.91247</v>
      </c>
      <c r="C17" s="25">
        <f>C7+C16</f>
        <v>1301.4377299999999</v>
      </c>
      <c r="D17" s="17">
        <f t="shared" si="0"/>
        <v>0.6824842516237779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1346.25714</v>
      </c>
      <c r="C19" s="27">
        <f>C20+C21+C22+C23+C24</f>
        <v>644.08905</v>
      </c>
      <c r="D19" s="17">
        <f t="shared" si="0"/>
        <v>0.47842944030736956</v>
      </c>
    </row>
    <row r="20" spans="1:4" ht="20.25">
      <c r="A20" s="10" t="s">
        <v>6</v>
      </c>
      <c r="B20" s="27">
        <v>729.05714</v>
      </c>
      <c r="C20" s="27">
        <v>299.07321</v>
      </c>
      <c r="D20" s="21">
        <f t="shared" si="0"/>
        <v>0.41021916334294456</v>
      </c>
    </row>
    <row r="21" spans="1:4" ht="20.25">
      <c r="A21" s="10" t="s">
        <v>7</v>
      </c>
      <c r="B21" s="27">
        <v>446</v>
      </c>
      <c r="C21" s="27">
        <v>311.35543</v>
      </c>
      <c r="D21" s="21">
        <f t="shared" si="0"/>
        <v>0.6981063452914799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33.66041</v>
      </c>
      <c r="D23" s="21">
        <f t="shared" si="0"/>
        <v>0.20252954271961493</v>
      </c>
    </row>
    <row r="24" spans="1:4" ht="21" customHeight="1" hidden="1">
      <c r="A24" s="10" t="s">
        <v>28</v>
      </c>
      <c r="B24" s="27">
        <v>0</v>
      </c>
      <c r="C24" s="27">
        <v>0</v>
      </c>
      <c r="D24" s="21"/>
    </row>
    <row r="25" spans="1:4" ht="24" customHeight="1">
      <c r="A25" s="11" t="s">
        <v>9</v>
      </c>
      <c r="B25" s="27">
        <v>114.7</v>
      </c>
      <c r="C25" s="27">
        <v>60.93207</v>
      </c>
      <c r="D25" s="21">
        <f t="shared" si="0"/>
        <v>0.531229904097646</v>
      </c>
    </row>
    <row r="26" spans="1:4" ht="37.5" hidden="1">
      <c r="A26" s="11" t="s">
        <v>19</v>
      </c>
      <c r="B26" s="27">
        <v>0</v>
      </c>
      <c r="C26" s="27">
        <v>0</v>
      </c>
      <c r="D26" s="21"/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313.05533</v>
      </c>
      <c r="C28" s="27">
        <v>212.61247</v>
      </c>
      <c r="D28" s="21">
        <f t="shared" si="0"/>
        <v>0.6791530110667657</v>
      </c>
    </row>
    <row r="29" spans="1:4" ht="20.25">
      <c r="A29" s="11" t="s">
        <v>24</v>
      </c>
      <c r="B29" s="27">
        <v>10</v>
      </c>
      <c r="C29" s="27">
        <v>0</v>
      </c>
      <c r="D29" s="21">
        <f t="shared" si="0"/>
        <v>0</v>
      </c>
    </row>
    <row r="30" spans="1:4" ht="21.75" customHeight="1">
      <c r="A30" s="10" t="s">
        <v>10</v>
      </c>
      <c r="B30" s="27">
        <f>B31+B32</f>
        <v>149.4</v>
      </c>
      <c r="C30" s="27">
        <f>C31+C32</f>
        <v>89.57036</v>
      </c>
      <c r="D30" s="21">
        <f t="shared" si="0"/>
        <v>0.5995338688085675</v>
      </c>
    </row>
    <row r="31" spans="1:4" ht="19.5" customHeight="1">
      <c r="A31" s="10" t="s">
        <v>21</v>
      </c>
      <c r="B31" s="27">
        <v>147.4</v>
      </c>
      <c r="C31" s="27">
        <v>87.57036</v>
      </c>
      <c r="D31" s="21">
        <f t="shared" si="0"/>
        <v>0.5941001356852103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1933.4124700000002</v>
      </c>
      <c r="C33" s="28">
        <f>C26+C25+C29+C30+C27+C19+C28</f>
        <v>1007.2039500000001</v>
      </c>
      <c r="D33" s="17">
        <f t="shared" si="0"/>
        <v>0.5209462365782713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294.2337799999998</v>
      </c>
      <c r="D34" s="17"/>
    </row>
    <row r="35" spans="1:4" ht="18.75">
      <c r="A35" s="15" t="s">
        <v>32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2018-11-06T05:00:42Z</cp:lastPrinted>
  <dcterms:created xsi:type="dcterms:W3CDTF">2006-01-20T08:22:15Z</dcterms:created>
  <dcterms:modified xsi:type="dcterms:W3CDTF">2020-09-14T12:18:51Z</dcterms:modified>
  <cp:category/>
  <cp:version/>
  <cp:contentType/>
  <cp:contentStatus/>
</cp:coreProperties>
</file>