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<sst xmlns="http://schemas.openxmlformats.org/spreadsheetml/2006/main" count="50" uniqueCount="49">
  <si>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</si>
  <si>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</si>
  <si>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</si>
  <si>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</si>
  <si>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</si>
  <si>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</si>
  <si>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</si>
  <si>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</si>
  <si>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</si>
  <si>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</si>
  <si>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</si>
  <si>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</si>
  <si>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</si>
  <si>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</si>
  <si>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</si>
  <si>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</si>
  <si>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</si>
  <si>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</si>
  <si>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</si>
  <si>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</si>
  <si>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</si>
  <si>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</si>
  <si>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</si>
  <si>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</si>
  <si>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</si>
  <si>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</si>
  <si>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</si>
  <si>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</si>
  <si>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</si>
  <si>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</si>
  <si>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</si>
  <si>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</si>
  <si>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</si>
  <si>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</si>
  <si>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</si>
  <si>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</si>
  <si>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</si>
  <si>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</si>
  <si>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</si>
  <si>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</si>
  <si>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</si>
  <si>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</si>
  <si>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план на     2020 год</t>
  </si>
  <si>
    <t>Водное хозяйство</t>
  </si>
  <si>
    <t>Исполнение бюджета по Шелангерскому сельскому поселению</t>
  </si>
  <si>
    <t>Исп. Железнякова И.С. Ефремова И.М.</t>
  </si>
  <si>
    <t>Доходы от оказания платных услуг и компенсации затрат государства</t>
  </si>
  <si>
    <t>по состоянию на 01 апреля 2020 года</t>
  </si>
  <si>
    <t>факт на 01.04.2020 г.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</si>
</sst>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87" zoomScaleNormal="87" zoomScalePageLayoutView="0" workbookViewId="0" topLeftCell="A20">
      <selection activeCell="C25" sqref="C25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9.2539062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44</v>
      </c>
      <c r="B2" s="36"/>
      <c r="C2" s="36"/>
      <c r="D2" s="36"/>
    </row>
    <row r="3" spans="1:4" ht="21" customHeight="1">
      <c r="A3" s="36" t="s">
        <v>47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18</v>
      </c>
      <c r="B5" s="42" t="s">
        <v>42</v>
      </c>
      <c r="C5" s="42" t="s">
        <v>48</v>
      </c>
      <c r="D5" s="37" t="s">
        <v>19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36</v>
      </c>
      <c r="B7" s="21">
        <f>SUM(B9:B23)</f>
        <v>6726</v>
      </c>
      <c r="C7" s="21">
        <f>SUM(C9:C23)</f>
        <v>1412.9352500000002</v>
      </c>
      <c r="D7" s="22">
        <f>C7/B7</f>
        <v>0.21007065863812077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3">
        <v>5836</v>
      </c>
      <c r="C9" s="33">
        <v>1302.81517</v>
      </c>
      <c r="D9" s="25">
        <f aca="true" t="shared" si="0" ref="D9:D48">C9/B9</f>
        <v>0.2232376919122687</v>
      </c>
    </row>
    <row r="10" spans="1:4" ht="0.75" customHeight="1" hidden="1">
      <c r="A10" s="8" t="s">
        <v>2</v>
      </c>
      <c r="B10" s="33"/>
      <c r="C10" s="33"/>
      <c r="D10" s="25"/>
    </row>
    <row r="11" spans="1:4" ht="23.25" customHeight="1">
      <c r="A11" s="8" t="s">
        <v>3</v>
      </c>
      <c r="B11" s="33">
        <v>237</v>
      </c>
      <c r="C11" s="33">
        <v>14.33155</v>
      </c>
      <c r="D11" s="25">
        <f t="shared" si="0"/>
        <v>0.06047067510548523</v>
      </c>
    </row>
    <row r="12" spans="1:4" ht="21" customHeight="1">
      <c r="A12" s="8" t="s">
        <v>4</v>
      </c>
      <c r="B12" s="33">
        <v>420</v>
      </c>
      <c r="C12" s="33">
        <v>93.39256</v>
      </c>
      <c r="D12" s="25">
        <f t="shared" si="0"/>
        <v>0.2223632380952381</v>
      </c>
    </row>
    <row r="13" spans="1:4" ht="23.25" customHeight="1">
      <c r="A13" s="8" t="s">
        <v>14</v>
      </c>
      <c r="B13" s="33">
        <v>2</v>
      </c>
      <c r="C13" s="33"/>
      <c r="D13" s="25">
        <f t="shared" si="0"/>
        <v>0</v>
      </c>
    </row>
    <row r="14" spans="1:4" ht="41.25" customHeight="1">
      <c r="A14" s="8" t="s">
        <v>41</v>
      </c>
      <c r="B14" s="33">
        <v>181</v>
      </c>
      <c r="C14" s="33"/>
      <c r="D14" s="25">
        <f t="shared" si="0"/>
        <v>0</v>
      </c>
    </row>
    <row r="15" spans="1:4" ht="61.5" customHeight="1">
      <c r="A15" s="18" t="s">
        <v>25</v>
      </c>
      <c r="B15" s="33"/>
      <c r="C15" s="33">
        <v>2.39597</v>
      </c>
      <c r="D15" s="25" t="e">
        <f t="shared" si="0"/>
        <v>#DIV/0!</v>
      </c>
    </row>
    <row r="16" spans="1:4" ht="56.25" hidden="1">
      <c r="A16" s="18" t="s">
        <v>26</v>
      </c>
      <c r="B16" s="33"/>
      <c r="C16" s="33"/>
      <c r="D16" s="25" t="e">
        <f t="shared" si="0"/>
        <v>#DIV/0!</v>
      </c>
    </row>
    <row r="17" spans="1:4" ht="37.5" hidden="1">
      <c r="A17" s="32" t="s">
        <v>46</v>
      </c>
      <c r="B17" s="33"/>
      <c r="C17" s="33"/>
      <c r="D17" s="25" t="e">
        <f t="shared" si="0"/>
        <v>#DIV/0!</v>
      </c>
    </row>
    <row r="18" spans="1:4" ht="20.25" hidden="1">
      <c r="A18" s="17" t="s">
        <v>27</v>
      </c>
      <c r="B18" s="33"/>
      <c r="C18" s="33"/>
      <c r="D18" s="25" t="e">
        <f t="shared" si="0"/>
        <v>#DIV/0!</v>
      </c>
    </row>
    <row r="19" spans="1:4" ht="56.25" hidden="1">
      <c r="A19" s="19" t="s">
        <v>28</v>
      </c>
      <c r="B19" s="33"/>
      <c r="C19" s="33"/>
      <c r="D19" s="25" t="e">
        <f t="shared" si="0"/>
        <v>#DIV/0!</v>
      </c>
    </row>
    <row r="20" spans="1:4" ht="39.75" customHeight="1">
      <c r="A20" s="19" t="s">
        <v>29</v>
      </c>
      <c r="B20" s="33">
        <v>50</v>
      </c>
      <c r="C20" s="33"/>
      <c r="D20" s="25">
        <f t="shared" si="0"/>
        <v>0</v>
      </c>
    </row>
    <row r="21" spans="1:4" ht="44.25" customHeight="1" hidden="1">
      <c r="A21" s="19" t="s">
        <v>30</v>
      </c>
      <c r="B21" s="33"/>
      <c r="C21" s="33"/>
      <c r="D21" s="25" t="e">
        <f t="shared" si="0"/>
        <v>#DIV/0!</v>
      </c>
    </row>
    <row r="22" spans="1:4" ht="20.25" hidden="1">
      <c r="A22" s="11" t="s">
        <v>6</v>
      </c>
      <c r="B22" s="33"/>
      <c r="C22" s="33"/>
      <c r="D22" s="25" t="e">
        <f t="shared" si="0"/>
        <v>#DIV/0!</v>
      </c>
    </row>
    <row r="23" spans="1:4" ht="20.25" hidden="1">
      <c r="A23" s="8" t="s">
        <v>5</v>
      </c>
      <c r="B23" s="33"/>
      <c r="C23" s="33"/>
      <c r="D23" s="25" t="e">
        <f t="shared" si="0"/>
        <v>#DIV/0!</v>
      </c>
    </row>
    <row r="24" spans="1:4" ht="23.25" customHeight="1">
      <c r="A24" s="12" t="s">
        <v>20</v>
      </c>
      <c r="B24" s="34">
        <v>3309.95964</v>
      </c>
      <c r="C24" s="35">
        <v>555.09399</v>
      </c>
      <c r="D24" s="25">
        <f t="shared" si="0"/>
        <v>0.16770415665853858</v>
      </c>
    </row>
    <row r="25" spans="1:4" ht="24" customHeight="1">
      <c r="A25" s="13" t="s">
        <v>7</v>
      </c>
      <c r="B25" s="26">
        <f>B7+B24</f>
        <v>10035.959640000001</v>
      </c>
      <c r="C25" s="26">
        <f>C7+C24</f>
        <v>1968.0292400000003</v>
      </c>
      <c r="D25" s="22">
        <f t="shared" si="0"/>
        <v>0.19609776350196642</v>
      </c>
    </row>
    <row r="26" spans="1:4" ht="22.5" customHeight="1">
      <c r="A26" s="20" t="s">
        <v>21</v>
      </c>
      <c r="B26" s="27"/>
      <c r="C26" s="27"/>
      <c r="D26" s="22"/>
    </row>
    <row r="27" spans="1:4" ht="22.5" customHeight="1">
      <c r="A27" s="10" t="s">
        <v>31</v>
      </c>
      <c r="B27" s="27">
        <f>B28+B29+B30+B31+B32</f>
        <v>3657.9</v>
      </c>
      <c r="C27" s="27">
        <f>C28+C29+C30+C31+C32</f>
        <v>460.90493</v>
      </c>
      <c r="D27" s="25">
        <f t="shared" si="0"/>
        <v>0.12600260531999233</v>
      </c>
    </row>
    <row r="28" spans="1:4" ht="20.25">
      <c r="A28" s="14" t="s">
        <v>8</v>
      </c>
      <c r="B28" s="27">
        <v>1935.4</v>
      </c>
      <c r="C28" s="27">
        <v>405.26588</v>
      </c>
      <c r="D28" s="25">
        <f t="shared" si="0"/>
        <v>0.2093964451792911</v>
      </c>
    </row>
    <row r="29" spans="1:4" ht="18.75" customHeight="1">
      <c r="A29" s="14" t="s">
        <v>9</v>
      </c>
      <c r="B29" s="27">
        <v>588</v>
      </c>
      <c r="C29" s="27">
        <v>31.63905</v>
      </c>
      <c r="D29" s="25">
        <f t="shared" si="0"/>
        <v>0.053807908163265306</v>
      </c>
    </row>
    <row r="30" spans="1:4" ht="20.25">
      <c r="A30" s="5" t="s">
        <v>23</v>
      </c>
      <c r="B30" s="27">
        <v>10</v>
      </c>
      <c r="C30" s="27">
        <v>0</v>
      </c>
      <c r="D30" s="25"/>
    </row>
    <row r="31" spans="1:4" ht="20.25">
      <c r="A31" s="14" t="s">
        <v>10</v>
      </c>
      <c r="B31" s="27">
        <v>1124.5</v>
      </c>
      <c r="C31" s="27">
        <v>24</v>
      </c>
      <c r="D31" s="25">
        <f t="shared" si="0"/>
        <v>0.0213428190306803</v>
      </c>
    </row>
    <row r="32" spans="1:4" ht="20.25">
      <c r="A32" s="15" t="s">
        <v>38</v>
      </c>
      <c r="B32" s="27">
        <v>0</v>
      </c>
      <c r="C32" s="28">
        <v>0</v>
      </c>
      <c r="D32" s="25" t="e">
        <f t="shared" si="0"/>
        <v>#DIV/0!</v>
      </c>
    </row>
    <row r="33" spans="1:4" ht="23.25" customHeight="1">
      <c r="A33" s="15" t="s">
        <v>11</v>
      </c>
      <c r="B33" s="27">
        <v>195</v>
      </c>
      <c r="C33" s="28">
        <v>47.394</v>
      </c>
      <c r="D33" s="25">
        <f t="shared" si="0"/>
        <v>0.24304615384615383</v>
      </c>
    </row>
    <row r="34" spans="1:4" ht="20.25">
      <c r="A34" s="30" t="s">
        <v>40</v>
      </c>
      <c r="B34" s="27">
        <v>300</v>
      </c>
      <c r="C34" s="28">
        <v>0</v>
      </c>
      <c r="D34" s="25">
        <f t="shared" si="0"/>
        <v>0</v>
      </c>
    </row>
    <row r="35" spans="1:4" ht="20.25">
      <c r="A35" s="31" t="s">
        <v>43</v>
      </c>
      <c r="B35" s="27">
        <v>35</v>
      </c>
      <c r="C35" s="28">
        <v>0</v>
      </c>
      <c r="D35" s="25">
        <f t="shared" si="0"/>
        <v>0</v>
      </c>
    </row>
    <row r="36" spans="1:4" ht="43.5" customHeight="1">
      <c r="A36" s="2" t="s">
        <v>32</v>
      </c>
      <c r="B36" s="27">
        <v>2124.43284</v>
      </c>
      <c r="C36" s="28">
        <v>373.95</v>
      </c>
      <c r="D36" s="25">
        <f t="shared" si="0"/>
        <v>0.1760234510402315</v>
      </c>
    </row>
    <row r="37" spans="1:4" ht="37.5" hidden="1">
      <c r="A37" s="15" t="s">
        <v>24</v>
      </c>
      <c r="B37" s="27">
        <v>0</v>
      </c>
      <c r="C37" s="28">
        <v>0</v>
      </c>
      <c r="D37" s="25"/>
    </row>
    <row r="38" spans="1:4" ht="19.5" customHeight="1">
      <c r="A38" s="14" t="s">
        <v>17</v>
      </c>
      <c r="B38" s="27">
        <v>930.7</v>
      </c>
      <c r="C38" s="27">
        <v>221.73208</v>
      </c>
      <c r="D38" s="25">
        <f t="shared" si="0"/>
        <v>0.238242269259697</v>
      </c>
    </row>
    <row r="39" spans="1:4" ht="75" hidden="1">
      <c r="A39" s="15" t="s">
        <v>33</v>
      </c>
      <c r="B39" s="27">
        <v>0</v>
      </c>
      <c r="C39" s="28">
        <v>0</v>
      </c>
      <c r="D39" s="25" t="e">
        <f t="shared" si="0"/>
        <v>#DIV/0!</v>
      </c>
    </row>
    <row r="40" spans="1:4" ht="93.75" hidden="1">
      <c r="A40" s="15" t="s">
        <v>22</v>
      </c>
      <c r="B40" s="27"/>
      <c r="C40" s="28"/>
      <c r="D40" s="25" t="e">
        <f t="shared" si="0"/>
        <v>#DIV/0!</v>
      </c>
    </row>
    <row r="41" spans="1:4" ht="20.25">
      <c r="A41" s="15" t="s">
        <v>35</v>
      </c>
      <c r="B41" s="27">
        <v>930.7</v>
      </c>
      <c r="C41" s="28">
        <v>221.73208</v>
      </c>
      <c r="D41" s="25">
        <f t="shared" si="0"/>
        <v>0.238242269259697</v>
      </c>
    </row>
    <row r="42" spans="1:4" ht="20.25">
      <c r="A42" s="14" t="s">
        <v>12</v>
      </c>
      <c r="B42" s="27">
        <v>2824.9268</v>
      </c>
      <c r="C42" s="27">
        <v>635.18095</v>
      </c>
      <c r="D42" s="25">
        <f t="shared" si="0"/>
        <v>0.22484864032583074</v>
      </c>
    </row>
    <row r="43" spans="1:4" ht="17.25" customHeight="1">
      <c r="A43" s="14" t="s">
        <v>34</v>
      </c>
      <c r="B43" s="27">
        <v>1897.056</v>
      </c>
      <c r="C43" s="28">
        <v>578.29595</v>
      </c>
      <c r="D43" s="25">
        <f t="shared" si="0"/>
        <v>0.30483862890710656</v>
      </c>
    </row>
    <row r="44" spans="1:4" ht="37.5" customHeight="1">
      <c r="A44" s="15" t="s">
        <v>37</v>
      </c>
      <c r="B44" s="27">
        <v>562.87</v>
      </c>
      <c r="C44" s="28">
        <v>0</v>
      </c>
      <c r="D44" s="25">
        <f t="shared" si="0"/>
        <v>0</v>
      </c>
    </row>
    <row r="45" spans="1:4" ht="20.25">
      <c r="A45" s="15" t="s">
        <v>35</v>
      </c>
      <c r="B45" s="27">
        <v>0</v>
      </c>
      <c r="C45" s="28">
        <v>0</v>
      </c>
      <c r="D45" s="25" t="e">
        <f t="shared" si="0"/>
        <v>#DIV/0!</v>
      </c>
    </row>
    <row r="46" spans="1:4" ht="20.25">
      <c r="A46" s="14" t="s">
        <v>15</v>
      </c>
      <c r="B46" s="27">
        <v>265.4</v>
      </c>
      <c r="C46" s="28">
        <v>66.35013</v>
      </c>
      <c r="D46" s="25">
        <f t="shared" si="0"/>
        <v>0.2500004898266767</v>
      </c>
    </row>
    <row r="47" spans="1:4" ht="20.25">
      <c r="A47" s="14" t="s">
        <v>16</v>
      </c>
      <c r="B47" s="27">
        <v>0</v>
      </c>
      <c r="C47" s="27">
        <v>0</v>
      </c>
      <c r="D47" s="25" t="e">
        <f t="shared" si="0"/>
        <v>#DIV/0!</v>
      </c>
    </row>
    <row r="48" spans="1:4" ht="20.25">
      <c r="A48" s="16" t="s">
        <v>13</v>
      </c>
      <c r="B48" s="29">
        <f>B27+B33+B34+B35+B36+B37+B38+B42+B46+B47</f>
        <v>10333.359639999999</v>
      </c>
      <c r="C48" s="29">
        <f>C27+C33+C34+C35+C36+C37+C38+C42+C46+C47</f>
        <v>1805.51209</v>
      </c>
      <c r="D48" s="22">
        <f t="shared" si="0"/>
        <v>0.17472653163168142</v>
      </c>
    </row>
    <row r="49" spans="1:4" ht="20.25">
      <c r="A49" s="6" t="s">
        <v>39</v>
      </c>
      <c r="B49" s="27">
        <f>B25+(-B48)</f>
        <v>-297.3999999999978</v>
      </c>
      <c r="C49" s="27">
        <f>C25+(-C48)</f>
        <v>162.51715000000036</v>
      </c>
      <c r="D49" s="22"/>
    </row>
    <row r="50" spans="1:4" ht="18.75">
      <c r="A50" s="7" t="s">
        <v>45</v>
      </c>
      <c r="B50" s="3"/>
      <c r="C50" s="3"/>
      <c r="D50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2018-11-06T04:58:48Z</cp:lastPrinted>
  <dcterms:created xsi:type="dcterms:W3CDTF">2006-01-20T08:22:15Z</dcterms:created>
  <dcterms:modified xsi:type="dcterms:W3CDTF">2020-04-13T07:48:39Z</dcterms:modified>
  <cp:category/>
  <cp:version/>
  <cp:contentType/>
  <cp:contentStatus/>
</cp:coreProperties>
</file>