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черное озеро" sheetId="1" r:id="rId1"/>
  </sheets>
  <definedNames>
    <definedName name="_xlnm.Print_Titles" localSheetId="0">'черное озеро'!$A:$A</definedName>
  </definedNames>
  <calcPr fullCalcOnLoad="1"/>
</workbook>
</file>

<file path=xl/sharedStrings.xml><?xml version="1.0" encoding="utf-8"?>
<sst xmlns="http://schemas.openxmlformats.org/spreadsheetml/2006/main" count="35" uniqueCount="35">
  <si>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</si>
  <si>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</si>
  <si>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</si>
  <si>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</si>
  <si>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</si>
  <si>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</si>
  <si>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</si>
  <si>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</si>
  <si>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</si>
  <si>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</si>
  <si>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Благоустройство (в том числе)</t>
  </si>
  <si>
    <t>ИТОГО расходов</t>
  </si>
  <si>
    <t xml:space="preserve">Наименование </t>
  </si>
  <si>
    <t>% исполнения</t>
  </si>
  <si>
    <t>Безвозмездные поступления</t>
  </si>
  <si>
    <t>Капитальный ремонт и ремонт автомобильных дорог общего пользования населенных пунктов</t>
  </si>
  <si>
    <t>содержание автомобильных дорог и инженерных сооружений на них в границах поселений в рамках благоустройства</t>
  </si>
  <si>
    <t>Госпошлина</t>
  </si>
  <si>
    <t>Резервный фонд</t>
  </si>
  <si>
    <t>Национальная безопасность и правоохранительная деятельность</t>
  </si>
  <si>
    <t>Содержание автомобильных дорог и инженерных сооружений на них в границах поселений в рамках благоустройства</t>
  </si>
  <si>
    <t>Уличное освещение</t>
  </si>
  <si>
    <t>РАСХОДЫ</t>
  </si>
  <si>
    <t>СОБСТВЕННЫЕ  ДОХОДЫ - всего</t>
  </si>
  <si>
    <t>Коммунальное хозяйство</t>
  </si>
  <si>
    <t>Общегосударственные вопросы</t>
  </si>
  <si>
    <t>Доходы от оказания платных услуг и компенсации затрат государства</t>
  </si>
  <si>
    <t>Итого доходов</t>
  </si>
  <si>
    <t>Обеспечение проведение выборов</t>
  </si>
  <si>
    <t>дефицит (-), профицит (+)</t>
  </si>
  <si>
    <t>план на     2020 год</t>
  </si>
  <si>
    <t>Исполнение бюджета по Черноозерскому сельскому поселению</t>
  </si>
  <si>
    <t>по состоянию на 01 марта 2020 года</t>
  </si>
  <si>
    <t>факт на 01.03.2020 г.</t>
  </si>
  <si>
    <t>Исп. Железнякова И.С. Ефремова И.М.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</si>
</sst>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_-* #,##0.00000_р_._-;\-* #,##0.00000_р_._-;_-* &quot;-&quot;???_р_._-;_-@_-"/>
    <numFmt numFmtId="196" formatCode="_-* #,##0.000000_р_._-;\-* #,##0.000000_р_._-;_-* &quot;-&quot;???_р_._-;_-@_-"/>
    <numFmt numFmtId="197" formatCode="#,##0.00_ ;\-#,##0.00\ "/>
    <numFmt numFmtId="198" formatCode="_-* #,##0.0\ _р_._-;\-* #,##0.0\ _р_._-;_-* &quot;-&quot;?\ _р_._-;_-@_-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186" fontId="8" fillId="33" borderId="11" xfId="60" applyNumberFormat="1" applyFont="1" applyFill="1" applyBorder="1" applyAlignment="1">
      <alignment horizontal="right" vertical="center" wrapText="1"/>
    </xf>
    <xf numFmtId="9" fontId="8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>
      <alignment horizontal="right" vertical="center" wrapText="1"/>
    </xf>
    <xf numFmtId="180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9" fontId="9" fillId="0" borderId="10" xfId="57" applyFont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right" vertical="center" wrapText="1"/>
      <protection locked="0"/>
    </xf>
    <xf numFmtId="191" fontId="10" fillId="33" borderId="10" xfId="0" applyNumberFormat="1" applyFont="1" applyFill="1" applyBorder="1" applyAlignment="1">
      <alignment horizontal="right" vertical="center" wrapText="1"/>
    </xf>
    <xf numFmtId="191" fontId="10" fillId="0" borderId="10" xfId="0" applyNumberFormat="1" applyFont="1" applyFill="1" applyBorder="1" applyAlignment="1">
      <alignment horizontal="right" vertical="center" wrapText="1"/>
    </xf>
    <xf numFmtId="191" fontId="8" fillId="33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180" fontId="9" fillId="0" borderId="10" xfId="0" applyNumberFormat="1" applyFont="1" applyBorder="1" applyAlignment="1">
      <alignment vertical="center" wrapText="1"/>
    </xf>
    <xf numFmtId="180" fontId="8" fillId="0" borderId="10" xfId="0" applyNumberFormat="1" applyFont="1" applyBorder="1" applyAlignment="1">
      <alignment vertical="center" wrapText="1"/>
    </xf>
    <xf numFmtId="194" fontId="9" fillId="0" borderId="10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zoomScale="83" zoomScaleNormal="83" zoomScalePageLayoutView="0" workbookViewId="0" topLeftCell="A7">
      <selection activeCell="B17" sqref="B17:C17"/>
    </sheetView>
  </sheetViews>
  <sheetFormatPr defaultColWidth="9.00390625" defaultRowHeight="12.75"/>
  <cols>
    <col min="1" max="1" width="55.625" style="1" customWidth="1"/>
    <col min="2" max="2" width="17.75390625" style="1" customWidth="1"/>
    <col min="3" max="3" width="20.375" style="1" customWidth="1"/>
    <col min="4" max="4" width="16.375" style="1" customWidth="1"/>
    <col min="5" max="16384" width="9.125" style="1" customWidth="1"/>
  </cols>
  <sheetData>
    <row r="1" spans="1:3" ht="22.5" customHeight="1">
      <c r="A1" s="33"/>
      <c r="B1" s="34"/>
      <c r="C1" s="34"/>
    </row>
    <row r="2" spans="1:4" ht="24" customHeight="1">
      <c r="A2" s="32" t="s">
        <v>31</v>
      </c>
      <c r="B2" s="32"/>
      <c r="C2" s="32"/>
      <c r="D2" s="32"/>
    </row>
    <row r="3" spans="1:4" ht="21" customHeight="1">
      <c r="A3" s="32" t="s">
        <v>32</v>
      </c>
      <c r="B3" s="32"/>
      <c r="C3" s="32"/>
      <c r="D3" s="32"/>
    </row>
    <row r="4" spans="1:4" ht="18" customHeight="1">
      <c r="A4" s="2"/>
      <c r="B4" s="35"/>
      <c r="C4" s="35"/>
      <c r="D4" s="3"/>
    </row>
    <row r="5" spans="1:4" ht="27.75" customHeight="1">
      <c r="A5" s="30" t="s">
        <v>12</v>
      </c>
      <c r="B5" s="30" t="s">
        <v>30</v>
      </c>
      <c r="C5" s="30" t="s">
        <v>33</v>
      </c>
      <c r="D5" s="30" t="s">
        <v>13</v>
      </c>
    </row>
    <row r="6" spans="1:4" ht="20.25" customHeight="1">
      <c r="A6" s="31"/>
      <c r="B6" s="31"/>
      <c r="C6" s="36"/>
      <c r="D6" s="31"/>
    </row>
    <row r="7" spans="1:4" ht="19.5" customHeight="1">
      <c r="A7" s="6" t="s">
        <v>23</v>
      </c>
      <c r="B7" s="16">
        <f>B9+B10+B11+B12+B15+B13+B14</f>
        <v>19</v>
      </c>
      <c r="C7" s="16">
        <f>C9+C10+C11+C12+C15+C13+C14</f>
        <v>12.955189999999998</v>
      </c>
      <c r="D7" s="17">
        <f>C7/B7</f>
        <v>0.6818521052631578</v>
      </c>
    </row>
    <row r="8" spans="1:4" ht="21" customHeight="1">
      <c r="A8" s="7" t="s">
        <v>0</v>
      </c>
      <c r="B8" s="18"/>
      <c r="C8" s="19"/>
      <c r="D8" s="17"/>
    </row>
    <row r="9" spans="1:4" ht="21" customHeight="1">
      <c r="A9" s="5" t="s">
        <v>1</v>
      </c>
      <c r="B9" s="20">
        <v>17</v>
      </c>
      <c r="C9" s="20">
        <v>8.57856</v>
      </c>
      <c r="D9" s="21">
        <f aca="true" t="shared" si="0" ref="D9:D33">C9/B9</f>
        <v>0.5046211764705882</v>
      </c>
    </row>
    <row r="10" spans="1:4" ht="20.25" customHeight="1" hidden="1">
      <c r="A10" s="5" t="s">
        <v>2</v>
      </c>
      <c r="B10" s="22"/>
      <c r="C10" s="20"/>
      <c r="D10" s="21"/>
    </row>
    <row r="11" spans="1:4" ht="22.5" customHeight="1">
      <c r="A11" s="5" t="s">
        <v>3</v>
      </c>
      <c r="B11" s="20">
        <v>1</v>
      </c>
      <c r="C11" s="20">
        <v>1E-05</v>
      </c>
      <c r="D11" s="21">
        <f t="shared" si="0"/>
        <v>1E-05</v>
      </c>
    </row>
    <row r="12" spans="1:4" ht="18.75" customHeight="1">
      <c r="A12" s="5" t="s">
        <v>4</v>
      </c>
      <c r="B12" s="20">
        <v>1</v>
      </c>
      <c r="C12" s="20">
        <v>4.37662</v>
      </c>
      <c r="D12" s="21">
        <f t="shared" si="0"/>
        <v>4.37662</v>
      </c>
    </row>
    <row r="13" spans="1:4" ht="20.25" hidden="1">
      <c r="A13" s="5" t="s">
        <v>17</v>
      </c>
      <c r="B13" s="22"/>
      <c r="C13" s="20"/>
      <c r="D13" s="21" t="e">
        <f t="shared" si="0"/>
        <v>#DIV/0!</v>
      </c>
    </row>
    <row r="14" spans="1:4" ht="37.5" hidden="1">
      <c r="A14" s="5" t="s">
        <v>26</v>
      </c>
      <c r="B14" s="22"/>
      <c r="C14" s="20"/>
      <c r="D14" s="21" t="e">
        <f t="shared" si="0"/>
        <v>#DIV/0!</v>
      </c>
    </row>
    <row r="15" spans="1:4" ht="20.25" hidden="1">
      <c r="A15" s="5" t="s">
        <v>5</v>
      </c>
      <c r="B15" s="22"/>
      <c r="C15" s="20"/>
      <c r="D15" s="21" t="e">
        <f t="shared" si="0"/>
        <v>#DIV/0!</v>
      </c>
    </row>
    <row r="16" spans="1:4" ht="20.25" customHeight="1">
      <c r="A16" s="8" t="s">
        <v>14</v>
      </c>
      <c r="B16" s="23">
        <v>1870.91247</v>
      </c>
      <c r="C16" s="24">
        <v>228.80428</v>
      </c>
      <c r="D16" s="21">
        <f t="shared" si="0"/>
        <v>0.122295555601273</v>
      </c>
    </row>
    <row r="17" spans="1:4" ht="24" customHeight="1">
      <c r="A17" s="9" t="s">
        <v>27</v>
      </c>
      <c r="B17" s="25">
        <f>B7+B16</f>
        <v>1889.91247</v>
      </c>
      <c r="C17" s="25">
        <f>C7+C16</f>
        <v>241.75947</v>
      </c>
      <c r="D17" s="17">
        <f t="shared" si="0"/>
        <v>0.12792098779050862</v>
      </c>
    </row>
    <row r="18" spans="1:4" ht="22.5" customHeight="1">
      <c r="A18" s="14" t="s">
        <v>22</v>
      </c>
      <c r="B18" s="26"/>
      <c r="C18" s="26"/>
      <c r="D18" s="17"/>
    </row>
    <row r="19" spans="1:4" ht="22.5" customHeight="1">
      <c r="A19" s="7" t="s">
        <v>25</v>
      </c>
      <c r="B19" s="27">
        <f>B20+B21+B22+B23+B24</f>
        <v>1346.7</v>
      </c>
      <c r="C19" s="27">
        <f>C20+C21+C22+C23+C24</f>
        <v>142.75675999999999</v>
      </c>
      <c r="D19" s="17">
        <f t="shared" si="0"/>
        <v>0.10600487116655527</v>
      </c>
    </row>
    <row r="20" spans="1:4" ht="20.25">
      <c r="A20" s="10" t="s">
        <v>6</v>
      </c>
      <c r="B20" s="27">
        <v>729.5</v>
      </c>
      <c r="C20" s="27">
        <v>66.98</v>
      </c>
      <c r="D20" s="21">
        <f t="shared" si="0"/>
        <v>0.09181631254283756</v>
      </c>
    </row>
    <row r="21" spans="1:4" ht="20.25">
      <c r="A21" s="10" t="s">
        <v>7</v>
      </c>
      <c r="B21" s="27">
        <v>446</v>
      </c>
      <c r="C21" s="27">
        <v>75.72198</v>
      </c>
      <c r="D21" s="21">
        <f t="shared" si="0"/>
        <v>0.16978022421524663</v>
      </c>
    </row>
    <row r="22" spans="1:4" ht="20.25">
      <c r="A22" s="10" t="s">
        <v>18</v>
      </c>
      <c r="B22" s="26">
        <v>5</v>
      </c>
      <c r="C22" s="27">
        <v>0</v>
      </c>
      <c r="D22" s="21">
        <f t="shared" si="0"/>
        <v>0</v>
      </c>
    </row>
    <row r="23" spans="1:4" ht="21" customHeight="1">
      <c r="A23" s="10" t="s">
        <v>8</v>
      </c>
      <c r="B23" s="27">
        <v>166.2</v>
      </c>
      <c r="C23" s="27">
        <v>0.05478</v>
      </c>
      <c r="D23" s="21">
        <f t="shared" si="0"/>
        <v>0.00032960288808664266</v>
      </c>
    </row>
    <row r="24" spans="1:4" ht="21" customHeight="1">
      <c r="A24" s="10" t="s">
        <v>28</v>
      </c>
      <c r="B24" s="27">
        <v>0</v>
      </c>
      <c r="C24" s="27">
        <v>0</v>
      </c>
      <c r="D24" s="21" t="e">
        <f t="shared" si="0"/>
        <v>#DIV/0!</v>
      </c>
    </row>
    <row r="25" spans="1:4" ht="24.75" customHeight="1">
      <c r="A25" s="11" t="s">
        <v>9</v>
      </c>
      <c r="B25" s="27">
        <v>97.7</v>
      </c>
      <c r="C25" s="27">
        <v>15.00428</v>
      </c>
      <c r="D25" s="21">
        <f t="shared" si="0"/>
        <v>0.15357502558853633</v>
      </c>
    </row>
    <row r="26" spans="1:4" ht="37.5">
      <c r="A26" s="11" t="s">
        <v>19</v>
      </c>
      <c r="B26" s="27">
        <v>0</v>
      </c>
      <c r="C26" s="27">
        <v>0</v>
      </c>
      <c r="D26" s="21" t="e">
        <f t="shared" si="0"/>
        <v>#DIV/0!</v>
      </c>
    </row>
    <row r="27" spans="1:4" ht="56.25" hidden="1">
      <c r="A27" s="11" t="s">
        <v>15</v>
      </c>
      <c r="B27" s="27"/>
      <c r="C27" s="27"/>
      <c r="D27" s="21" t="e">
        <f t="shared" si="0"/>
        <v>#DIV/0!</v>
      </c>
    </row>
    <row r="28" spans="1:4" ht="56.25">
      <c r="A28" s="11" t="s">
        <v>20</v>
      </c>
      <c r="B28" s="27">
        <v>312.61247</v>
      </c>
      <c r="C28" s="27">
        <v>0</v>
      </c>
      <c r="D28" s="21">
        <f t="shared" si="0"/>
        <v>0</v>
      </c>
    </row>
    <row r="29" spans="1:4" ht="20.25">
      <c r="A29" s="11" t="s">
        <v>24</v>
      </c>
      <c r="B29" s="27">
        <v>10</v>
      </c>
      <c r="C29" s="27">
        <v>0</v>
      </c>
      <c r="D29" s="21">
        <f t="shared" si="0"/>
        <v>0</v>
      </c>
    </row>
    <row r="30" spans="1:4" ht="21.75" customHeight="1">
      <c r="A30" s="10" t="s">
        <v>10</v>
      </c>
      <c r="B30" s="27">
        <f>B31+B32</f>
        <v>149.4</v>
      </c>
      <c r="C30" s="27">
        <f>C31+C32</f>
        <v>14.1</v>
      </c>
      <c r="D30" s="21">
        <f t="shared" si="0"/>
        <v>0.09437751004016064</v>
      </c>
    </row>
    <row r="31" spans="1:4" ht="19.5" customHeight="1">
      <c r="A31" s="10" t="s">
        <v>21</v>
      </c>
      <c r="B31" s="27">
        <v>147.4</v>
      </c>
      <c r="C31" s="27">
        <v>14.1</v>
      </c>
      <c r="D31" s="21">
        <f t="shared" si="0"/>
        <v>0.09565807327001356</v>
      </c>
    </row>
    <row r="32" spans="1:4" ht="56.25">
      <c r="A32" s="12" t="s">
        <v>16</v>
      </c>
      <c r="B32" s="27">
        <v>2</v>
      </c>
      <c r="C32" s="27">
        <v>0</v>
      </c>
      <c r="D32" s="21">
        <f t="shared" si="0"/>
        <v>0</v>
      </c>
    </row>
    <row r="33" spans="1:4" ht="20.25">
      <c r="A33" s="13" t="s">
        <v>11</v>
      </c>
      <c r="B33" s="28">
        <f>B26+B25+B29+B30+B27+B19+B28</f>
        <v>1916.4124700000002</v>
      </c>
      <c r="C33" s="28">
        <f>C26+C25+C29+C30+C27+C19+C28</f>
        <v>171.86103999999997</v>
      </c>
      <c r="D33" s="17">
        <f t="shared" si="0"/>
        <v>0.08967852312086028</v>
      </c>
    </row>
    <row r="34" spans="1:4" ht="20.25">
      <c r="A34" s="4" t="s">
        <v>29</v>
      </c>
      <c r="B34" s="29">
        <f>B17+(-B33)</f>
        <v>-26.500000000000227</v>
      </c>
      <c r="C34" s="29">
        <f>C17+(-C33)</f>
        <v>69.89843000000002</v>
      </c>
      <c r="D34" s="17"/>
    </row>
    <row r="35" spans="1:4" ht="18.75">
      <c r="A35" s="15" t="s">
        <v>34</v>
      </c>
      <c r="B35" s="3"/>
      <c r="C35" s="3"/>
      <c r="D35" s="3"/>
    </row>
  </sheetData>
  <sheetProtection/>
  <mergeCells count="8">
    <mergeCell ref="A5:A6"/>
    <mergeCell ref="A2:D2"/>
    <mergeCell ref="D5:D6"/>
    <mergeCell ref="A1:C1"/>
    <mergeCell ref="B4:C4"/>
    <mergeCell ref="B5:B6"/>
    <mergeCell ref="C5:C6"/>
    <mergeCell ref="A3:D3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2018-11-06T05:00:42Z</cp:lastPrinted>
  <dcterms:created xsi:type="dcterms:W3CDTF">2006-01-20T08:22:15Z</dcterms:created>
  <dcterms:modified xsi:type="dcterms:W3CDTF">2020-03-11T12:27:59Z</dcterms:modified>
  <cp:category/>
  <cp:version/>
  <cp:contentType/>
  <cp:contentStatus/>
</cp:coreProperties>
</file>