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<sst xmlns="http://schemas.openxmlformats.org/spreadsheetml/2006/main" count="35" uniqueCount="35">
  <si>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</si>
  <si>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</si>
  <si>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</si>
  <si>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</si>
  <si>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</si>
  <si>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</si>
  <si>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</si>
  <si>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</si>
  <si>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</si>
  <si>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</si>
  <si>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</si>
  <si>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</si>
  <si>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</si>
  <si>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</si>
  <si>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</si>
  <si>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</si>
  <si>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</si>
  <si>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</si>
  <si>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</si>
  <si>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</si>
  <si>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</si>
  <si>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</si>
  <si>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</si>
  <si>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</si>
  <si>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</si>
  <si>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</si>
  <si>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</si>
  <si>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</si>
  <si>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</si>
  <si>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</si>
  <si>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</si>
  <si>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</si>
  <si>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Железнякова И.С. Ефремова И.М.</t>
  </si>
  <si>
    <t>по состоянию на 01 мая 2020 года</t>
  </si>
  <si>
    <t>факт на 01.05.2020 г.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</si>
</sst>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4">
      <selection activeCell="B17" sqref="B17:C17"/>
    </sheetView>
  </sheetViews>
  <sheetFormatPr defaultColWidth="9.00390625" defaultRowHeight="12.75"/>
  <cols>
    <col min="1" max="1" width="55.625" style="1" customWidth="1"/>
    <col min="2" max="2" width="17.87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15.77129</v>
      </c>
      <c r="D7" s="17">
        <f>C7/B7</f>
        <v>0.8300678947368422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10.62272</v>
      </c>
      <c r="D9" s="21">
        <f aca="true" t="shared" si="0" ref="D9:D33">C9/B9</f>
        <v>0.6248658823529412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1E-05</v>
      </c>
      <c r="D11" s="21">
        <f t="shared" si="0"/>
        <v>1E-05</v>
      </c>
    </row>
    <row r="12" spans="1:4" ht="18.75" customHeight="1">
      <c r="A12" s="5" t="s">
        <v>4</v>
      </c>
      <c r="B12" s="20">
        <v>1</v>
      </c>
      <c r="C12" s="20">
        <v>4.41856</v>
      </c>
      <c r="D12" s="21">
        <f t="shared" si="0"/>
        <v>4.41856</v>
      </c>
    </row>
    <row r="13" spans="1:4" ht="20.25">
      <c r="A13" s="5" t="s">
        <v>17</v>
      </c>
      <c r="B13" s="22"/>
      <c r="C13" s="20">
        <v>0.73</v>
      </c>
      <c r="D13" s="21" t="e">
        <f t="shared" si="0"/>
        <v>#DIV/0!</v>
      </c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1870.91247</v>
      </c>
      <c r="C16" s="24">
        <v>519.95889</v>
      </c>
      <c r="D16" s="21">
        <f t="shared" si="0"/>
        <v>0.27791727209985406</v>
      </c>
    </row>
    <row r="17" spans="1:4" ht="24" customHeight="1">
      <c r="A17" s="9" t="s">
        <v>27</v>
      </c>
      <c r="B17" s="25">
        <f>B7+B16</f>
        <v>1889.91247</v>
      </c>
      <c r="C17" s="25">
        <f>C7+C16</f>
        <v>535.73018</v>
      </c>
      <c r="D17" s="17">
        <f t="shared" si="0"/>
        <v>0.28346824972269746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1346.7</v>
      </c>
      <c r="C19" s="27">
        <f>C20+C21+C22+C23+C24</f>
        <v>321.99869</v>
      </c>
      <c r="D19" s="17">
        <f t="shared" si="0"/>
        <v>0.23910201975198633</v>
      </c>
    </row>
    <row r="20" spans="1:4" ht="20.25">
      <c r="A20" s="10" t="s">
        <v>6</v>
      </c>
      <c r="B20" s="27">
        <v>729.5</v>
      </c>
      <c r="C20" s="27">
        <v>160.31886</v>
      </c>
      <c r="D20" s="21">
        <f t="shared" si="0"/>
        <v>0.21976540095956135</v>
      </c>
    </row>
    <row r="21" spans="1:4" ht="20.25">
      <c r="A21" s="10" t="s">
        <v>7</v>
      </c>
      <c r="B21" s="27">
        <v>446</v>
      </c>
      <c r="C21" s="27">
        <v>152.85652</v>
      </c>
      <c r="D21" s="21">
        <f t="shared" si="0"/>
        <v>0.34272762331838563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8.82331</v>
      </c>
      <c r="D23" s="21">
        <f t="shared" si="0"/>
        <v>0.053088507821901325</v>
      </c>
    </row>
    <row r="24" spans="1:4" ht="21" customHeight="1">
      <c r="A24" s="10" t="s">
        <v>28</v>
      </c>
      <c r="B24" s="27">
        <v>0</v>
      </c>
      <c r="C24" s="27">
        <v>0</v>
      </c>
      <c r="D24" s="21" t="e">
        <f t="shared" si="0"/>
        <v>#DIV/0!</v>
      </c>
    </row>
    <row r="25" spans="1:4" ht="24.75" customHeight="1">
      <c r="A25" s="11" t="s">
        <v>9</v>
      </c>
      <c r="B25" s="27">
        <v>97.7</v>
      </c>
      <c r="C25" s="27">
        <v>31.60364</v>
      </c>
      <c r="D25" s="21">
        <f t="shared" si="0"/>
        <v>0.32347635619242576</v>
      </c>
    </row>
    <row r="26" spans="1:4" ht="37.5">
      <c r="A26" s="11" t="s">
        <v>19</v>
      </c>
      <c r="B26" s="27">
        <v>0</v>
      </c>
      <c r="C26" s="27">
        <v>0</v>
      </c>
      <c r="D26" s="21" t="e">
        <f t="shared" si="0"/>
        <v>#DIV/0!</v>
      </c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15.75525</v>
      </c>
      <c r="D28" s="21">
        <f t="shared" si="0"/>
        <v>0.05039866132019622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v>68.96869</v>
      </c>
      <c r="D30" s="21">
        <f t="shared" si="0"/>
        <v>0.4616378179384203</v>
      </c>
    </row>
    <row r="31" spans="1:4" ht="19.5" customHeight="1">
      <c r="A31" s="10" t="s">
        <v>21</v>
      </c>
      <c r="B31" s="27">
        <v>147.4</v>
      </c>
      <c r="C31" s="27">
        <v>68.96869</v>
      </c>
      <c r="D31" s="21">
        <f t="shared" si="0"/>
        <v>0.46790156037991854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1916.4124700000002</v>
      </c>
      <c r="C33" s="28">
        <f>C26+C25+C29+C30+C27+C19+C28</f>
        <v>438.32626999999997</v>
      </c>
      <c r="D33" s="17">
        <f t="shared" si="0"/>
        <v>0.2287223011025387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97.40391000000005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2020-05-14T06:44:12Z</dcterms:modified>
  <cp:category/>
  <cp:version/>
  <cp:contentType/>
  <cp:contentStatus/>
</cp:coreProperties>
</file>