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бюджета'!$14:$14</definedName>
    <definedName name="_xlnm.Print_Area" localSheetId="0">'без учета счетов бюджета'!$A$1:$E$73</definedName>
  </definedNames>
  <calcPr calcId="145621"/>
</workbook>
</file>

<file path=xl/calcChain.xml><?xml version="1.0" encoding="utf-8"?>
<calcChain xmlns="http://schemas.openxmlformats.org/spreadsheetml/2006/main">
  <c r="E18" i="1" l="1"/>
  <c r="E22" i="1"/>
  <c r="E25" i="1"/>
  <c r="E24" i="1" s="1"/>
  <c r="E28" i="1"/>
  <c r="E30" i="1"/>
  <c r="E27" i="1" s="1"/>
  <c r="E32" i="1"/>
  <c r="E36" i="1"/>
  <c r="E35" i="1" s="1"/>
  <c r="E34" i="1" s="1"/>
  <c r="E41" i="1"/>
  <c r="E40" i="1" s="1"/>
  <c r="E39" i="1" s="1"/>
  <c r="E45" i="1"/>
  <c r="E44" i="1" s="1"/>
  <c r="E43" i="1" s="1"/>
  <c r="E47" i="1"/>
  <c r="E51" i="1"/>
  <c r="E53" i="1"/>
  <c r="E55" i="1"/>
  <c r="E58" i="1"/>
  <c r="E60" i="1"/>
  <c r="E62" i="1"/>
  <c r="E57" i="1" s="1"/>
  <c r="E64" i="1"/>
  <c r="E66" i="1"/>
  <c r="E70" i="1"/>
  <c r="E69" i="1" s="1"/>
  <c r="E68" i="1" s="1"/>
  <c r="E17" i="1" l="1"/>
  <c r="E50" i="1"/>
  <c r="E49" i="1" s="1"/>
  <c r="E16" i="1"/>
  <c r="E15" i="1" l="1"/>
  <c r="E72" i="1" s="1"/>
</calcChain>
</file>

<file path=xl/sharedStrings.xml><?xml version="1.0" encoding="utf-8"?>
<sst xmlns="http://schemas.openxmlformats.org/spreadsheetml/2006/main" count="245" uniqueCount="97">
  <si>
    <t>Наименование показателя</t>
  </si>
  <si>
    <t>Разд.</t>
  </si>
  <si>
    <t>Ц.ст.</t>
  </si>
  <si>
    <t>Расх.</t>
  </si>
  <si>
    <t>0000</t>
  </si>
  <si>
    <t>0000000000</t>
  </si>
  <si>
    <t>000</t>
  </si>
  <si>
    <t>0100</t>
  </si>
  <si>
    <t>0104</t>
  </si>
  <si>
    <t>9990026020</t>
  </si>
  <si>
    <t>100</t>
  </si>
  <si>
    <t>200</t>
  </si>
  <si>
    <t>800</t>
  </si>
  <si>
    <t>9990026030</t>
  </si>
  <si>
    <t>0111</t>
  </si>
  <si>
    <t>9990026050</t>
  </si>
  <si>
    <t>0113</t>
  </si>
  <si>
    <t>9990026060</t>
  </si>
  <si>
    <t>0200</t>
  </si>
  <si>
    <t>0203</t>
  </si>
  <si>
    <t>9990051180</t>
  </si>
  <si>
    <t>0300</t>
  </si>
  <si>
    <t>0309</t>
  </si>
  <si>
    <t>9990026350</t>
  </si>
  <si>
    <t>0400</t>
  </si>
  <si>
    <t>0409</t>
  </si>
  <si>
    <t>9990027360</t>
  </si>
  <si>
    <t>9990027560</t>
  </si>
  <si>
    <t>0500</t>
  </si>
  <si>
    <t>0502</t>
  </si>
  <si>
    <t>9990029410</t>
  </si>
  <si>
    <t>9990029420</t>
  </si>
  <si>
    <t>9990029430</t>
  </si>
  <si>
    <t>0503</t>
  </si>
  <si>
    <t>9990029330</t>
  </si>
  <si>
    <t>9990029340</t>
  </si>
  <si>
    <t>9990029350</t>
  </si>
  <si>
    <t>9990029360</t>
  </si>
  <si>
    <t>9990029370</t>
  </si>
  <si>
    <t>0800</t>
  </si>
  <si>
    <t>0801</t>
  </si>
  <si>
    <t>9990026210</t>
  </si>
  <si>
    <t>600</t>
  </si>
  <si>
    <t>ВСЕГО РАСХОДОВ:</t>
  </si>
  <si>
    <t>Администрация муниципального образования "Кужмарское сельское поселение" - Кужмарская сельская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</si>
  <si>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</si>
  <si>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</si>
  <si>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</si>
  <si>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</si>
  <si>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</si>
  <si>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</si>
  <si>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Глава местной администрации (исполнительно-распорядительного органа муниципального образования)</t>
  </si>
  <si>
    <t>Резервные фонды</t>
  </si>
  <si>
    <t>Резервные фонды местных администраций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</si>
  <si>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</si>
  <si>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</si>
  <si>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</si>
  <si>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</si>
  <si>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</si>
  <si>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</si>
  <si>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</si>
  <si>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</si>
  <si>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</si>
  <si>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</si>
  <si>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Капитальный ремонт и ремонт автомобильных дорог общего пользования населенных пунктов</t>
  </si>
  <si>
    <t>Софинансирование на капитальный ремонт и ремонт автомобильных дорог общего пользования населенных пунктов</t>
  </si>
  <si>
    <t>ЖИЛИЩНО-КОММУНАЛЬНОЕ ХОЗЯЙСТВО</t>
  </si>
  <si>
    <t>Коммунальное хозяйство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</si>
  <si>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</si>
  <si>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Компенсация выпадающих доходов организациям, предоставляющим населению услуги водоснабжения и водоотведения по тарифам,не обеспечивающим возмещение издержек</t>
  </si>
  <si>
    <t>Мероприятия в области коммунального хозяйства</t>
  </si>
  <si>
    <t>Благоустройство</t>
  </si>
  <si>
    <t>Уличное освещение</t>
  </si>
  <si>
    <t>Содержание улично-дорожной сети в границах городских округов и поселений в рамках благоустройства</t>
  </si>
  <si>
    <t>Озеленение</t>
  </si>
  <si>
    <t>Организация и содержание мест захоронение</t>
  </si>
  <si>
    <t>Прочие мероприятия по благоустройству</t>
  </si>
  <si>
    <t>КУЛЬТУРА, КИНЕМАТОГРАФИЯ</t>
  </si>
  <si>
    <t>Культура</t>
  </si>
  <si>
    <t>Расходы на обеспечение деятельности культурно-досуговых учреждений</t>
  </si>
  <si>
    <t>Предоставление субсидий бюджетным, автономным учреждениям и иным некоммерческим организациям</t>
  </si>
  <si>
    <t>9990026080</t>
  </si>
  <si>
    <t>9990026110</t>
  </si>
  <si>
    <t>Расходы по содержанию имущества казны</t>
  </si>
  <si>
    <t>Выполнение других обязательств органов местного самоуправления</t>
  </si>
  <si>
    <t>к Решению Собрания депутатов</t>
  </si>
  <si>
    <t>"О бюджете муниципального образования</t>
  </si>
  <si>
    <t>"Кужмарское сельское поселение" на 2016год</t>
  </si>
  <si>
    <t>сумма</t>
  </si>
  <si>
    <t>(тыс.рублей)</t>
  </si>
  <si>
    <t>Приложение № 5</t>
  </si>
  <si>
    <t>"Кужмарское сельское поселение" на 2016 год</t>
  </si>
  <si>
    <t xml:space="preserve">                         Р А С П Р Е Д Е Л Е Н И Е</t>
  </si>
  <si>
    <t>бюджетных ассигнований по разделам, подразделам,</t>
  </si>
  <si>
    <t>целевым статьям, группам (группам и подгруппам) видов расходов</t>
  </si>
  <si>
    <t xml:space="preserve"> классификации расходов бюджета муниципального образования</t>
  </si>
  <si>
    <t>в редакции Решения от "12" февраля 2016г. №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</si>
</sst>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18" fillId="33" borderId="0" xfId="0" applyFont="1" applyFill="1"/>
    <xf numFmtId="0" fontId="20" fillId="34" borderId="11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vertical="top" wrapText="1"/>
    </xf>
    <xf numFmtId="49" fontId="20" fillId="34" borderId="10" xfId="0" applyNumberFormat="1" applyFont="1" applyFill="1" applyBorder="1" applyAlignment="1">
      <alignment horizontal="center" vertical="top" shrinkToFit="1"/>
    </xf>
    <xf numFmtId="4" fontId="20" fillId="34" borderId="10" xfId="0" applyNumberFormat="1" applyFont="1" applyFill="1" applyBorder="1" applyAlignment="1">
      <alignment horizontal="right" vertical="top" shrinkToFit="1"/>
    </xf>
    <xf numFmtId="0" fontId="20" fillId="34" borderId="10" xfId="0" applyFont="1" applyFill="1" applyBorder="1" applyAlignment="1">
      <alignment vertical="top"/>
    </xf>
    <xf numFmtId="0" fontId="19" fillId="33" borderId="14" xfId="0" applyFont="1" applyFill="1" applyBorder="1" applyAlignment="1">
      <alignment wrapText="1"/>
    </xf>
    <xf numFmtId="0" fontId="21" fillId="0" borderId="0" xfId="0" applyNumberFormat="1" applyFont="1" applyFill="1" applyBorder="1" applyAlignment="1" applyProtection="1">
      <alignment vertical="top"/>
    </xf>
    <xf numFmtId="0" fontId="22" fillId="0" borderId="0" xfId="0" applyNumberFormat="1" applyFont="1" applyFill="1" applyBorder="1" applyAlignment="1" applyProtection="1">
      <alignment vertical="top"/>
    </xf>
    <xf numFmtId="0" fontId="23" fillId="34" borderId="0" xfId="0" applyNumberFormat="1" applyFont="1" applyFill="1" applyBorder="1" applyAlignment="1" applyProtection="1">
      <alignment horizontal="center"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20" fillId="34" borderId="12" xfId="0" applyFont="1" applyFill="1" applyBorder="1" applyAlignment="1">
      <alignment horizontal="left"/>
    </xf>
    <xf numFmtId="0" fontId="20" fillId="34" borderId="13" xfId="0" applyFont="1" applyFill="1" applyBorder="1" applyAlignment="1">
      <alignment horizontal="left"/>
    </xf>
    <xf numFmtId="0" fontId="21" fillId="0" borderId="0" xfId="0" applyNumberFormat="1" applyFont="1" applyFill="1" applyBorder="1" applyAlignment="1" applyProtection="1">
      <alignment horizontal="center" vertical="top"/>
    </xf>
    <xf numFmtId="0" fontId="23" fillId="34" borderId="0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horizontal="center" vertical="top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73"/>
  <sheetViews>
    <sheetView showGridLines="0" tabSelected="1" zoomScaleNormal="100" workbookViewId="0">
      <selection activeCell="A6" sqref="A6"/>
    </sheetView>
  </sheetViews>
  <sheetFormatPr defaultRowHeight="12.75" outlineLevelRow="4" x14ac:dyDescent="0.2"/>
  <cols>
    <col min="1" max="1" width="58.7109375" customWidth="1"/>
    <col min="2" max="2" width="8.5703125" customWidth="1"/>
    <col min="3" max="3" width="17" customWidth="1"/>
    <col min="4" max="4" width="11.140625" customWidth="1"/>
    <col min="5" max="5" width="13.7109375" customWidth="1"/>
  </cols>
  <sheetData>
    <row r="1" spans="1:6" ht="18.75" customHeight="1" x14ac:dyDescent="0.2">
      <c r="A1" s="7"/>
      <c r="B1" s="10" t="s">
        <v>90</v>
      </c>
      <c r="C1" s="10"/>
      <c r="D1" s="10"/>
      <c r="E1" s="10"/>
      <c r="F1" s="7"/>
    </row>
    <row r="2" spans="1:6" ht="18.75" customHeight="1" x14ac:dyDescent="0.2">
      <c r="A2" s="7"/>
      <c r="B2" s="10" t="s">
        <v>85</v>
      </c>
      <c r="C2" s="10"/>
      <c r="D2" s="10"/>
      <c r="E2" s="10"/>
      <c r="F2" s="7"/>
    </row>
    <row r="3" spans="1:6" ht="18" customHeight="1" x14ac:dyDescent="0.2">
      <c r="A3" s="10" t="s">
        <v>86</v>
      </c>
      <c r="B3" s="10"/>
      <c r="C3" s="10"/>
      <c r="D3" s="10"/>
      <c r="E3" s="10"/>
      <c r="F3" s="7"/>
    </row>
    <row r="4" spans="1:6" ht="20.25" customHeight="1" x14ac:dyDescent="0.2">
      <c r="A4" s="10" t="s">
        <v>91</v>
      </c>
      <c r="B4" s="10"/>
      <c r="C4" s="10"/>
      <c r="D4" s="10"/>
      <c r="E4" s="10"/>
      <c r="F4" s="7"/>
    </row>
    <row r="5" spans="1:6" ht="18.75" customHeight="1" x14ac:dyDescent="0.2">
      <c r="A5" s="10" t="s">
        <v>96</v>
      </c>
      <c r="B5" s="10"/>
      <c r="C5" s="10"/>
      <c r="D5" s="10"/>
      <c r="E5" s="10"/>
      <c r="F5" s="7"/>
    </row>
    <row r="6" spans="1:6" ht="12.75" customHeight="1" x14ac:dyDescent="0.2">
      <c r="A6" s="8"/>
      <c r="B6" s="8"/>
      <c r="C6" s="8"/>
      <c r="D6" s="8"/>
      <c r="E6" s="8"/>
      <c r="F6" s="8"/>
    </row>
    <row r="7" spans="1:6" ht="18.75" customHeight="1" x14ac:dyDescent="0.2">
      <c r="A7" s="13" t="s">
        <v>92</v>
      </c>
      <c r="B7" s="13"/>
      <c r="C7" s="13"/>
      <c r="D7" s="13"/>
      <c r="E7" s="13"/>
      <c r="F7" s="8"/>
    </row>
    <row r="8" spans="1:6" ht="20.25" customHeight="1" x14ac:dyDescent="0.2">
      <c r="A8" s="13" t="s">
        <v>93</v>
      </c>
      <c r="B8" s="13"/>
      <c r="C8" s="13"/>
      <c r="D8" s="13"/>
      <c r="E8" s="13"/>
      <c r="F8" s="13"/>
    </row>
    <row r="9" spans="1:6" ht="20.25" customHeight="1" x14ac:dyDescent="0.2">
      <c r="A9" s="15" t="s">
        <v>94</v>
      </c>
      <c r="B9" s="15"/>
      <c r="C9" s="15"/>
      <c r="D9" s="15"/>
      <c r="E9" s="15"/>
      <c r="F9" s="15"/>
    </row>
    <row r="10" spans="1:6" ht="18.75" customHeight="1" x14ac:dyDescent="0.2">
      <c r="A10" s="14" t="s">
        <v>95</v>
      </c>
      <c r="B10" s="14"/>
      <c r="C10" s="14"/>
      <c r="D10" s="14"/>
      <c r="E10" s="14"/>
      <c r="F10" s="14"/>
    </row>
    <row r="11" spans="1:6" ht="19.5" customHeight="1" x14ac:dyDescent="0.2">
      <c r="A11" s="14" t="s">
        <v>87</v>
      </c>
      <c r="B11" s="14"/>
      <c r="C11" s="14"/>
      <c r="D11" s="14"/>
      <c r="E11" s="14"/>
      <c r="F11" s="14"/>
    </row>
    <row r="12" spans="1:6" ht="15.75" customHeight="1" x14ac:dyDescent="0.2">
      <c r="A12" s="9"/>
      <c r="B12" s="9"/>
      <c r="C12" s="9"/>
      <c r="D12" s="9"/>
      <c r="E12" s="9"/>
      <c r="F12" s="9"/>
    </row>
    <row r="13" spans="1:6" ht="19.5" customHeight="1" x14ac:dyDescent="0.2">
      <c r="A13" s="9"/>
      <c r="B13" s="9"/>
      <c r="C13" s="9"/>
      <c r="D13" s="9" t="s">
        <v>89</v>
      </c>
      <c r="E13" s="9"/>
      <c r="F13" s="9"/>
    </row>
    <row r="14" spans="1:6" ht="24" customHeight="1" x14ac:dyDescent="0.2">
      <c r="A14" s="1" t="s">
        <v>0</v>
      </c>
      <c r="B14" s="1" t="s">
        <v>1</v>
      </c>
      <c r="C14" s="1" t="s">
        <v>2</v>
      </c>
      <c r="D14" s="1" t="s">
        <v>3</v>
      </c>
      <c r="E14" s="1" t="s">
        <v>88</v>
      </c>
    </row>
    <row r="15" spans="1:6" ht="56.25" customHeight="1" x14ac:dyDescent="0.2">
      <c r="A15" s="2" t="s">
        <v>44</v>
      </c>
      <c r="B15" s="3" t="s">
        <v>4</v>
      </c>
      <c r="C15" s="3" t="s">
        <v>5</v>
      </c>
      <c r="D15" s="3" t="s">
        <v>6</v>
      </c>
      <c r="E15" s="4">
        <f>E16+E34+E39+E43+E49+E68</f>
        <v>8490.0999999999985</v>
      </c>
    </row>
    <row r="16" spans="1:6" ht="24.75" customHeight="1" outlineLevel="1" x14ac:dyDescent="0.2">
      <c r="A16" s="2" t="s">
        <v>45</v>
      </c>
      <c r="B16" s="3" t="s">
        <v>7</v>
      </c>
      <c r="C16" s="3" t="s">
        <v>5</v>
      </c>
      <c r="D16" s="3" t="s">
        <v>6</v>
      </c>
      <c r="E16" s="4">
        <f>E17+E24+E27</f>
        <v>2770.172</v>
      </c>
    </row>
    <row r="17" spans="1:5" ht="78.75" customHeight="1" outlineLevel="2" x14ac:dyDescent="0.2">
      <c r="A17" s="2" t="s">
        <v>46</v>
      </c>
      <c r="B17" s="3" t="s">
        <v>8</v>
      </c>
      <c r="C17" s="3" t="s">
        <v>5</v>
      </c>
      <c r="D17" s="3" t="s">
        <v>6</v>
      </c>
      <c r="E17" s="4">
        <f>E18+E22</f>
        <v>2595</v>
      </c>
    </row>
    <row r="18" spans="1:5" ht="18.75" outlineLevel="3" x14ac:dyDescent="0.2">
      <c r="A18" s="2" t="s">
        <v>47</v>
      </c>
      <c r="B18" s="3" t="s">
        <v>8</v>
      </c>
      <c r="C18" s="3" t="s">
        <v>9</v>
      </c>
      <c r="D18" s="3" t="s">
        <v>6</v>
      </c>
      <c r="E18" s="4">
        <f>E19+E20+E21</f>
        <v>2157</v>
      </c>
    </row>
    <row r="19" spans="1:5" ht="98.25" customHeight="1" outlineLevel="4" x14ac:dyDescent="0.2">
      <c r="A19" s="2" t="s">
        <v>48</v>
      </c>
      <c r="B19" s="3" t="s">
        <v>8</v>
      </c>
      <c r="C19" s="3" t="s">
        <v>9</v>
      </c>
      <c r="D19" s="3" t="s">
        <v>10</v>
      </c>
      <c r="E19" s="4">
        <v>1589</v>
      </c>
    </row>
    <row r="20" spans="1:5" ht="42" customHeight="1" outlineLevel="4" x14ac:dyDescent="0.2">
      <c r="A20" s="2" t="s">
        <v>49</v>
      </c>
      <c r="B20" s="3" t="s">
        <v>8</v>
      </c>
      <c r="C20" s="3" t="s">
        <v>9</v>
      </c>
      <c r="D20" s="3" t="s">
        <v>11</v>
      </c>
      <c r="E20" s="4">
        <v>518</v>
      </c>
    </row>
    <row r="21" spans="1:5" ht="18.75" outlineLevel="4" x14ac:dyDescent="0.2">
      <c r="A21" s="2" t="s">
        <v>50</v>
      </c>
      <c r="B21" s="3" t="s">
        <v>8</v>
      </c>
      <c r="C21" s="3" t="s">
        <v>9</v>
      </c>
      <c r="D21" s="3" t="s">
        <v>12</v>
      </c>
      <c r="E21" s="4">
        <v>50</v>
      </c>
    </row>
    <row r="22" spans="1:5" ht="56.25" outlineLevel="3" x14ac:dyDescent="0.2">
      <c r="A22" s="2" t="s">
        <v>51</v>
      </c>
      <c r="B22" s="3" t="s">
        <v>8</v>
      </c>
      <c r="C22" s="3" t="s">
        <v>13</v>
      </c>
      <c r="D22" s="3" t="s">
        <v>6</v>
      </c>
      <c r="E22" s="4">
        <f>E23</f>
        <v>438</v>
      </c>
    </row>
    <row r="23" spans="1:5" ht="96.75" customHeight="1" outlineLevel="4" x14ac:dyDescent="0.2">
      <c r="A23" s="2" t="s">
        <v>48</v>
      </c>
      <c r="B23" s="3" t="s">
        <v>8</v>
      </c>
      <c r="C23" s="3" t="s">
        <v>13</v>
      </c>
      <c r="D23" s="3" t="s">
        <v>10</v>
      </c>
      <c r="E23" s="4">
        <v>438</v>
      </c>
    </row>
    <row r="24" spans="1:5" ht="18.75" outlineLevel="2" x14ac:dyDescent="0.2">
      <c r="A24" s="2" t="s">
        <v>52</v>
      </c>
      <c r="B24" s="3" t="s">
        <v>14</v>
      </c>
      <c r="C24" s="3" t="s">
        <v>5</v>
      </c>
      <c r="D24" s="3" t="s">
        <v>6</v>
      </c>
      <c r="E24" s="4">
        <f>E25</f>
        <v>10</v>
      </c>
    </row>
    <row r="25" spans="1:5" ht="23.25" customHeight="1" outlineLevel="3" x14ac:dyDescent="0.2">
      <c r="A25" s="2" t="s">
        <v>53</v>
      </c>
      <c r="B25" s="3" t="s">
        <v>14</v>
      </c>
      <c r="C25" s="3" t="s">
        <v>15</v>
      </c>
      <c r="D25" s="3" t="s">
        <v>6</v>
      </c>
      <c r="E25" s="4">
        <f>E26</f>
        <v>10</v>
      </c>
    </row>
    <row r="26" spans="1:5" ht="18.75" outlineLevel="4" x14ac:dyDescent="0.2">
      <c r="A26" s="2" t="s">
        <v>50</v>
      </c>
      <c r="B26" s="3" t="s">
        <v>14</v>
      </c>
      <c r="C26" s="3" t="s">
        <v>15</v>
      </c>
      <c r="D26" s="3" t="s">
        <v>12</v>
      </c>
      <c r="E26" s="4">
        <v>10</v>
      </c>
    </row>
    <row r="27" spans="1:5" ht="18.75" outlineLevel="2" x14ac:dyDescent="0.2">
      <c r="A27" s="2" t="s">
        <v>54</v>
      </c>
      <c r="B27" s="3" t="s">
        <v>16</v>
      </c>
      <c r="C27" s="3" t="s">
        <v>5</v>
      </c>
      <c r="D27" s="3" t="s">
        <v>6</v>
      </c>
      <c r="E27" s="4">
        <f>E28+E30+E32</f>
        <v>165.172</v>
      </c>
    </row>
    <row r="28" spans="1:5" ht="56.25" outlineLevel="3" x14ac:dyDescent="0.2">
      <c r="A28" s="2" t="s">
        <v>55</v>
      </c>
      <c r="B28" s="3" t="s">
        <v>16</v>
      </c>
      <c r="C28" s="3" t="s">
        <v>17</v>
      </c>
      <c r="D28" s="3" t="s">
        <v>6</v>
      </c>
      <c r="E28" s="4">
        <f>E29</f>
        <v>105.5</v>
      </c>
    </row>
    <row r="29" spans="1:5" ht="39" customHeight="1" outlineLevel="4" x14ac:dyDescent="0.2">
      <c r="A29" s="2" t="s">
        <v>49</v>
      </c>
      <c r="B29" s="3" t="s">
        <v>16</v>
      </c>
      <c r="C29" s="3" t="s">
        <v>17</v>
      </c>
      <c r="D29" s="3" t="s">
        <v>11</v>
      </c>
      <c r="E29" s="4">
        <v>105.5</v>
      </c>
    </row>
    <row r="30" spans="1:5" ht="20.25" customHeight="1" outlineLevel="4" x14ac:dyDescent="0.2">
      <c r="A30" s="2" t="s">
        <v>83</v>
      </c>
      <c r="B30" s="3" t="s">
        <v>16</v>
      </c>
      <c r="C30" s="3" t="s">
        <v>81</v>
      </c>
      <c r="D30" s="3" t="s">
        <v>6</v>
      </c>
      <c r="E30" s="4">
        <f>E31</f>
        <v>4.7889999999999997</v>
      </c>
    </row>
    <row r="31" spans="1:5" ht="18.75" outlineLevel="4" x14ac:dyDescent="0.2">
      <c r="A31" s="2" t="s">
        <v>50</v>
      </c>
      <c r="B31" s="3" t="s">
        <v>16</v>
      </c>
      <c r="C31" s="3" t="s">
        <v>81</v>
      </c>
      <c r="D31" s="3" t="s">
        <v>12</v>
      </c>
      <c r="E31" s="4">
        <v>4.7889999999999997</v>
      </c>
    </row>
    <row r="32" spans="1:5" ht="37.5" outlineLevel="4" x14ac:dyDescent="0.2">
      <c r="A32" s="2" t="s">
        <v>84</v>
      </c>
      <c r="B32" s="3" t="s">
        <v>16</v>
      </c>
      <c r="C32" s="3" t="s">
        <v>82</v>
      </c>
      <c r="D32" s="3" t="s">
        <v>6</v>
      </c>
      <c r="E32" s="4">
        <f>E33</f>
        <v>54.883000000000003</v>
      </c>
    </row>
    <row r="33" spans="1:5" ht="18.75" outlineLevel="4" x14ac:dyDescent="0.2">
      <c r="A33" s="2" t="s">
        <v>50</v>
      </c>
      <c r="B33" s="3" t="s">
        <v>16</v>
      </c>
      <c r="C33" s="3" t="s">
        <v>82</v>
      </c>
      <c r="D33" s="3" t="s">
        <v>12</v>
      </c>
      <c r="E33" s="4">
        <v>54.883000000000003</v>
      </c>
    </row>
    <row r="34" spans="1:5" ht="18.75" outlineLevel="1" x14ac:dyDescent="0.2">
      <c r="A34" s="2" t="s">
        <v>56</v>
      </c>
      <c r="B34" s="3" t="s">
        <v>18</v>
      </c>
      <c r="C34" s="3" t="s">
        <v>5</v>
      </c>
      <c r="D34" s="3" t="s">
        <v>6</v>
      </c>
      <c r="E34" s="4">
        <f>E35</f>
        <v>141</v>
      </c>
    </row>
    <row r="35" spans="1:5" ht="22.5" customHeight="1" outlineLevel="2" x14ac:dyDescent="0.2">
      <c r="A35" s="2" t="s">
        <v>57</v>
      </c>
      <c r="B35" s="3" t="s">
        <v>19</v>
      </c>
      <c r="C35" s="3" t="s">
        <v>5</v>
      </c>
      <c r="D35" s="3" t="s">
        <v>6</v>
      </c>
      <c r="E35" s="4">
        <f>E36</f>
        <v>141</v>
      </c>
    </row>
    <row r="36" spans="1:5" ht="56.25" outlineLevel="3" x14ac:dyDescent="0.2">
      <c r="A36" s="2" t="s">
        <v>58</v>
      </c>
      <c r="B36" s="3" t="s">
        <v>19</v>
      </c>
      <c r="C36" s="3" t="s">
        <v>20</v>
      </c>
      <c r="D36" s="3" t="s">
        <v>6</v>
      </c>
      <c r="E36" s="4">
        <f>E37+E38</f>
        <v>141</v>
      </c>
    </row>
    <row r="37" spans="1:5" ht="96.75" customHeight="1" outlineLevel="4" x14ac:dyDescent="0.2">
      <c r="A37" s="2" t="s">
        <v>48</v>
      </c>
      <c r="B37" s="3" t="s">
        <v>19</v>
      </c>
      <c r="C37" s="3" t="s">
        <v>20</v>
      </c>
      <c r="D37" s="3" t="s">
        <v>10</v>
      </c>
      <c r="E37" s="4">
        <v>124</v>
      </c>
    </row>
    <row r="38" spans="1:5" ht="42" customHeight="1" outlineLevel="4" x14ac:dyDescent="0.2">
      <c r="A38" s="2" t="s">
        <v>49</v>
      </c>
      <c r="B38" s="3" t="s">
        <v>19</v>
      </c>
      <c r="C38" s="3" t="s">
        <v>20</v>
      </c>
      <c r="D38" s="3" t="s">
        <v>11</v>
      </c>
      <c r="E38" s="4">
        <v>17</v>
      </c>
    </row>
    <row r="39" spans="1:5" ht="41.25" customHeight="1" outlineLevel="1" x14ac:dyDescent="0.2">
      <c r="A39" s="2" t="s">
        <v>59</v>
      </c>
      <c r="B39" s="3" t="s">
        <v>21</v>
      </c>
      <c r="C39" s="3" t="s">
        <v>5</v>
      </c>
      <c r="D39" s="3" t="s">
        <v>6</v>
      </c>
      <c r="E39" s="4">
        <f>E40</f>
        <v>100</v>
      </c>
    </row>
    <row r="40" spans="1:5" ht="57.75" customHeight="1" outlineLevel="2" x14ac:dyDescent="0.2">
      <c r="A40" s="2" t="s">
        <v>60</v>
      </c>
      <c r="B40" s="3" t="s">
        <v>22</v>
      </c>
      <c r="C40" s="3" t="s">
        <v>5</v>
      </c>
      <c r="D40" s="3" t="s">
        <v>6</v>
      </c>
      <c r="E40" s="4">
        <f>E41</f>
        <v>100</v>
      </c>
    </row>
    <row r="41" spans="1:5" ht="59.25" customHeight="1" outlineLevel="3" x14ac:dyDescent="0.2">
      <c r="A41" s="2" t="s">
        <v>61</v>
      </c>
      <c r="B41" s="3" t="s">
        <v>22</v>
      </c>
      <c r="C41" s="3" t="s">
        <v>23</v>
      </c>
      <c r="D41" s="3" t="s">
        <v>6</v>
      </c>
      <c r="E41" s="4">
        <f>E42</f>
        <v>100</v>
      </c>
    </row>
    <row r="42" spans="1:5" ht="38.25" customHeight="1" outlineLevel="4" x14ac:dyDescent="0.2">
      <c r="A42" s="2" t="s">
        <v>49</v>
      </c>
      <c r="B42" s="3" t="s">
        <v>22</v>
      </c>
      <c r="C42" s="3" t="s">
        <v>23</v>
      </c>
      <c r="D42" s="3" t="s">
        <v>11</v>
      </c>
      <c r="E42" s="4">
        <v>100</v>
      </c>
    </row>
    <row r="43" spans="1:5" ht="18.75" outlineLevel="1" x14ac:dyDescent="0.2">
      <c r="A43" s="2" t="s">
        <v>62</v>
      </c>
      <c r="B43" s="3" t="s">
        <v>24</v>
      </c>
      <c r="C43" s="3" t="s">
        <v>5</v>
      </c>
      <c r="D43" s="3" t="s">
        <v>6</v>
      </c>
      <c r="E43" s="4">
        <f>E44</f>
        <v>402.1</v>
      </c>
    </row>
    <row r="44" spans="1:5" ht="18.75" outlineLevel="2" x14ac:dyDescent="0.2">
      <c r="A44" s="5" t="s">
        <v>63</v>
      </c>
      <c r="B44" s="3" t="s">
        <v>25</v>
      </c>
      <c r="C44" s="3" t="s">
        <v>5</v>
      </c>
      <c r="D44" s="3" t="s">
        <v>6</v>
      </c>
      <c r="E44" s="4">
        <f>E45+E47</f>
        <v>402.1</v>
      </c>
    </row>
    <row r="45" spans="1:5" ht="42.75" customHeight="1" outlineLevel="3" x14ac:dyDescent="0.2">
      <c r="A45" s="2" t="s">
        <v>64</v>
      </c>
      <c r="B45" s="3" t="s">
        <v>25</v>
      </c>
      <c r="C45" s="3" t="s">
        <v>26</v>
      </c>
      <c r="D45" s="3" t="s">
        <v>6</v>
      </c>
      <c r="E45" s="4">
        <f>E46</f>
        <v>382</v>
      </c>
    </row>
    <row r="46" spans="1:5" ht="40.5" customHeight="1" outlineLevel="4" x14ac:dyDescent="0.2">
      <c r="A46" s="2" t="s">
        <v>49</v>
      </c>
      <c r="B46" s="3" t="s">
        <v>25</v>
      </c>
      <c r="C46" s="3" t="s">
        <v>26</v>
      </c>
      <c r="D46" s="3" t="s">
        <v>11</v>
      </c>
      <c r="E46" s="4">
        <v>382</v>
      </c>
    </row>
    <row r="47" spans="1:5" ht="60" customHeight="1" outlineLevel="3" x14ac:dyDescent="0.2">
      <c r="A47" s="2" t="s">
        <v>65</v>
      </c>
      <c r="B47" s="3" t="s">
        <v>25</v>
      </c>
      <c r="C47" s="3" t="s">
        <v>27</v>
      </c>
      <c r="D47" s="3" t="s">
        <v>6</v>
      </c>
      <c r="E47" s="4">
        <f>E48</f>
        <v>20.100000000000001</v>
      </c>
    </row>
    <row r="48" spans="1:5" ht="39.75" customHeight="1" outlineLevel="4" x14ac:dyDescent="0.2">
      <c r="A48" s="2" t="s">
        <v>49</v>
      </c>
      <c r="B48" s="3" t="s">
        <v>25</v>
      </c>
      <c r="C48" s="3" t="s">
        <v>27</v>
      </c>
      <c r="D48" s="3" t="s">
        <v>11</v>
      </c>
      <c r="E48" s="4">
        <v>20.100000000000001</v>
      </c>
    </row>
    <row r="49" spans="1:5" ht="24.75" customHeight="1" outlineLevel="1" x14ac:dyDescent="0.2">
      <c r="A49" s="2" t="s">
        <v>66</v>
      </c>
      <c r="B49" s="3" t="s">
        <v>28</v>
      </c>
      <c r="C49" s="3" t="s">
        <v>5</v>
      </c>
      <c r="D49" s="3" t="s">
        <v>6</v>
      </c>
      <c r="E49" s="4">
        <f>E50+E57</f>
        <v>4676.8279999999995</v>
      </c>
    </row>
    <row r="50" spans="1:5" ht="18.75" outlineLevel="2" x14ac:dyDescent="0.2">
      <c r="A50" s="2" t="s">
        <v>67</v>
      </c>
      <c r="B50" s="3" t="s">
        <v>29</v>
      </c>
      <c r="C50" s="3" t="s">
        <v>5</v>
      </c>
      <c r="D50" s="3" t="s">
        <v>6</v>
      </c>
      <c r="E50" s="4">
        <f>E51+E53+E55</f>
        <v>2581</v>
      </c>
    </row>
    <row r="51" spans="1:5" ht="78.75" customHeight="1" outlineLevel="3" x14ac:dyDescent="0.2">
      <c r="A51" s="2" t="s">
        <v>68</v>
      </c>
      <c r="B51" s="3" t="s">
        <v>29</v>
      </c>
      <c r="C51" s="3" t="s">
        <v>30</v>
      </c>
      <c r="D51" s="3" t="s">
        <v>6</v>
      </c>
      <c r="E51" s="4">
        <f>E52</f>
        <v>1920</v>
      </c>
    </row>
    <row r="52" spans="1:5" ht="18.75" outlineLevel="4" x14ac:dyDescent="0.2">
      <c r="A52" s="2" t="s">
        <v>50</v>
      </c>
      <c r="B52" s="3" t="s">
        <v>29</v>
      </c>
      <c r="C52" s="3" t="s">
        <v>30</v>
      </c>
      <c r="D52" s="3" t="s">
        <v>12</v>
      </c>
      <c r="E52" s="4">
        <v>1920</v>
      </c>
    </row>
    <row r="53" spans="1:5" ht="93.75" outlineLevel="3" x14ac:dyDescent="0.2">
      <c r="A53" s="2" t="s">
        <v>69</v>
      </c>
      <c r="B53" s="3" t="s">
        <v>29</v>
      </c>
      <c r="C53" s="3" t="s">
        <v>31</v>
      </c>
      <c r="D53" s="3" t="s">
        <v>6</v>
      </c>
      <c r="E53" s="4">
        <f>E54</f>
        <v>600</v>
      </c>
    </row>
    <row r="54" spans="1:5" ht="18.75" outlineLevel="4" x14ac:dyDescent="0.2">
      <c r="A54" s="2" t="s">
        <v>50</v>
      </c>
      <c r="B54" s="3" t="s">
        <v>29</v>
      </c>
      <c r="C54" s="3" t="s">
        <v>31</v>
      </c>
      <c r="D54" s="3" t="s">
        <v>12</v>
      </c>
      <c r="E54" s="4">
        <v>600</v>
      </c>
    </row>
    <row r="55" spans="1:5" ht="37.5" outlineLevel="3" x14ac:dyDescent="0.2">
      <c r="A55" s="2" t="s">
        <v>70</v>
      </c>
      <c r="B55" s="3" t="s">
        <v>29</v>
      </c>
      <c r="C55" s="3" t="s">
        <v>32</v>
      </c>
      <c r="D55" s="3" t="s">
        <v>6</v>
      </c>
      <c r="E55" s="4">
        <f>E56</f>
        <v>61</v>
      </c>
    </row>
    <row r="56" spans="1:5" ht="39.75" customHeight="1" outlineLevel="4" x14ac:dyDescent="0.2">
      <c r="A56" s="2" t="s">
        <v>49</v>
      </c>
      <c r="B56" s="3" t="s">
        <v>29</v>
      </c>
      <c r="C56" s="3" t="s">
        <v>32</v>
      </c>
      <c r="D56" s="3" t="s">
        <v>11</v>
      </c>
      <c r="E56" s="4">
        <v>61</v>
      </c>
    </row>
    <row r="57" spans="1:5" ht="18.75" outlineLevel="2" x14ac:dyDescent="0.2">
      <c r="A57" s="2" t="s">
        <v>71</v>
      </c>
      <c r="B57" s="3" t="s">
        <v>33</v>
      </c>
      <c r="C57" s="3" t="s">
        <v>5</v>
      </c>
      <c r="D57" s="3" t="s">
        <v>6</v>
      </c>
      <c r="E57" s="4">
        <f>E58+E60+E62+E64+E66</f>
        <v>2095.828</v>
      </c>
    </row>
    <row r="58" spans="1:5" ht="18.75" outlineLevel="3" x14ac:dyDescent="0.2">
      <c r="A58" s="2" t="s">
        <v>72</v>
      </c>
      <c r="B58" s="3" t="s">
        <v>33</v>
      </c>
      <c r="C58" s="3" t="s">
        <v>34</v>
      </c>
      <c r="D58" s="3" t="s">
        <v>6</v>
      </c>
      <c r="E58" s="4">
        <f>E59</f>
        <v>1316.328</v>
      </c>
    </row>
    <row r="59" spans="1:5" ht="41.25" customHeight="1" outlineLevel="4" x14ac:dyDescent="0.2">
      <c r="A59" s="2" t="s">
        <v>49</v>
      </c>
      <c r="B59" s="3" t="s">
        <v>33</v>
      </c>
      <c r="C59" s="3" t="s">
        <v>34</v>
      </c>
      <c r="D59" s="3" t="s">
        <v>11</v>
      </c>
      <c r="E59" s="4">
        <v>1316.328</v>
      </c>
    </row>
    <row r="60" spans="1:5" ht="56.25" outlineLevel="3" x14ac:dyDescent="0.2">
      <c r="A60" s="2" t="s">
        <v>73</v>
      </c>
      <c r="B60" s="3" t="s">
        <v>33</v>
      </c>
      <c r="C60" s="3" t="s">
        <v>35</v>
      </c>
      <c r="D60" s="3" t="s">
        <v>6</v>
      </c>
      <c r="E60" s="4">
        <f>E61</f>
        <v>335</v>
      </c>
    </row>
    <row r="61" spans="1:5" ht="38.25" customHeight="1" outlineLevel="4" x14ac:dyDescent="0.2">
      <c r="A61" s="2" t="s">
        <v>49</v>
      </c>
      <c r="B61" s="3" t="s">
        <v>33</v>
      </c>
      <c r="C61" s="3" t="s">
        <v>35</v>
      </c>
      <c r="D61" s="3" t="s">
        <v>11</v>
      </c>
      <c r="E61" s="4">
        <v>335</v>
      </c>
    </row>
    <row r="62" spans="1:5" ht="18.75" outlineLevel="3" x14ac:dyDescent="0.2">
      <c r="A62" s="2" t="s">
        <v>74</v>
      </c>
      <c r="B62" s="3" t="s">
        <v>33</v>
      </c>
      <c r="C62" s="3" t="s">
        <v>36</v>
      </c>
      <c r="D62" s="3" t="s">
        <v>6</v>
      </c>
      <c r="E62" s="4">
        <f>E63</f>
        <v>6</v>
      </c>
    </row>
    <row r="63" spans="1:5" ht="41.25" customHeight="1" outlineLevel="4" x14ac:dyDescent="0.2">
      <c r="A63" s="2" t="s">
        <v>49</v>
      </c>
      <c r="B63" s="3" t="s">
        <v>33</v>
      </c>
      <c r="C63" s="3" t="s">
        <v>36</v>
      </c>
      <c r="D63" s="3" t="s">
        <v>11</v>
      </c>
      <c r="E63" s="4">
        <v>6</v>
      </c>
    </row>
    <row r="64" spans="1:5" ht="20.25" customHeight="1" outlineLevel="3" x14ac:dyDescent="0.2">
      <c r="A64" s="2" t="s">
        <v>75</v>
      </c>
      <c r="B64" s="3" t="s">
        <v>33</v>
      </c>
      <c r="C64" s="3" t="s">
        <v>37</v>
      </c>
      <c r="D64" s="3" t="s">
        <v>6</v>
      </c>
      <c r="E64" s="4">
        <f>E65</f>
        <v>28</v>
      </c>
    </row>
    <row r="65" spans="1:5" ht="39.75" customHeight="1" outlineLevel="4" x14ac:dyDescent="0.2">
      <c r="A65" s="2" t="s">
        <v>49</v>
      </c>
      <c r="B65" s="3" t="s">
        <v>33</v>
      </c>
      <c r="C65" s="3" t="s">
        <v>37</v>
      </c>
      <c r="D65" s="3" t="s">
        <v>11</v>
      </c>
      <c r="E65" s="4">
        <v>28</v>
      </c>
    </row>
    <row r="66" spans="1:5" ht="21" customHeight="1" outlineLevel="3" x14ac:dyDescent="0.2">
      <c r="A66" s="2" t="s">
        <v>76</v>
      </c>
      <c r="B66" s="3" t="s">
        <v>33</v>
      </c>
      <c r="C66" s="3" t="s">
        <v>38</v>
      </c>
      <c r="D66" s="3" t="s">
        <v>6</v>
      </c>
      <c r="E66" s="4">
        <f>E67</f>
        <v>410.5</v>
      </c>
    </row>
    <row r="67" spans="1:5" ht="39.75" customHeight="1" outlineLevel="4" x14ac:dyDescent="0.2">
      <c r="A67" s="2" t="s">
        <v>49</v>
      </c>
      <c r="B67" s="3" t="s">
        <v>33</v>
      </c>
      <c r="C67" s="3" t="s">
        <v>38</v>
      </c>
      <c r="D67" s="3" t="s">
        <v>11</v>
      </c>
      <c r="E67" s="4">
        <v>410.5</v>
      </c>
    </row>
    <row r="68" spans="1:5" ht="18.75" outlineLevel="1" x14ac:dyDescent="0.2">
      <c r="A68" s="2" t="s">
        <v>77</v>
      </c>
      <c r="B68" s="3" t="s">
        <v>39</v>
      </c>
      <c r="C68" s="3" t="s">
        <v>5</v>
      </c>
      <c r="D68" s="3" t="s">
        <v>6</v>
      </c>
      <c r="E68" s="4">
        <f>E69</f>
        <v>400</v>
      </c>
    </row>
    <row r="69" spans="1:5" ht="18.75" outlineLevel="2" x14ac:dyDescent="0.2">
      <c r="A69" s="2" t="s">
        <v>78</v>
      </c>
      <c r="B69" s="3" t="s">
        <v>40</v>
      </c>
      <c r="C69" s="3" t="s">
        <v>5</v>
      </c>
      <c r="D69" s="3" t="s">
        <v>6</v>
      </c>
      <c r="E69" s="4">
        <f>E70</f>
        <v>400</v>
      </c>
    </row>
    <row r="70" spans="1:5" ht="37.5" outlineLevel="3" x14ac:dyDescent="0.2">
      <c r="A70" s="2" t="s">
        <v>79</v>
      </c>
      <c r="B70" s="3" t="s">
        <v>40</v>
      </c>
      <c r="C70" s="3" t="s">
        <v>41</v>
      </c>
      <c r="D70" s="3" t="s">
        <v>6</v>
      </c>
      <c r="E70" s="4">
        <f>E71</f>
        <v>400</v>
      </c>
    </row>
    <row r="71" spans="1:5" ht="56.25" outlineLevel="4" x14ac:dyDescent="0.2">
      <c r="A71" s="2" t="s">
        <v>80</v>
      </c>
      <c r="B71" s="3" t="s">
        <v>40</v>
      </c>
      <c r="C71" s="3" t="s">
        <v>41</v>
      </c>
      <c r="D71" s="3" t="s">
        <v>42</v>
      </c>
      <c r="E71" s="4">
        <v>400</v>
      </c>
    </row>
    <row r="72" spans="1:5" ht="18.75" x14ac:dyDescent="0.3">
      <c r="A72" s="11" t="s">
        <v>43</v>
      </c>
      <c r="B72" s="12"/>
      <c r="C72" s="12"/>
      <c r="D72" s="12"/>
      <c r="E72" s="4">
        <f>E15</f>
        <v>8490.0999999999985</v>
      </c>
    </row>
    <row r="73" spans="1:5" x14ac:dyDescent="0.2">
      <c r="A73" s="6"/>
      <c r="B73" s="6"/>
      <c r="C73" s="6"/>
      <c r="D73" s="6"/>
      <c r="E73" s="6"/>
    </row>
  </sheetData>
  <mergeCells count="11">
    <mergeCell ref="A4:E4"/>
    <mergeCell ref="A5:E5"/>
    <mergeCell ref="B2:E2"/>
    <mergeCell ref="B1:E1"/>
    <mergeCell ref="A72:D72"/>
    <mergeCell ref="A7:E7"/>
    <mergeCell ref="A10:F10"/>
    <mergeCell ref="A11:F11"/>
    <mergeCell ref="A3:E3"/>
    <mergeCell ref="A8:F8"/>
    <mergeCell ref="A9:F9"/>
  </mergeCells>
  <pageMargins left="0.78700000000000003" right="0.59" top="0.59" bottom="0.59" header="0.39300000000000002" footer="0.39300000000000002"/>
  <pageSetup paperSize="9" scale="82" fitToHeight="2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2</dc:creator>
  <cp:lastModifiedBy>Пользователь 2</cp:lastModifiedBy>
  <cp:lastPrinted>2016-02-01T13:23:14Z</cp:lastPrinted>
  <dcterms:created xsi:type="dcterms:W3CDTF">2016-02-01T07:05:40Z</dcterms:created>
  <dcterms:modified xsi:type="dcterms:W3CDTF">2016-02-26T06:20:38Z</dcterms:modified>
</cp:coreProperties>
</file>