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120" yWindow="135" windowWidth="10005" windowHeight="10005"/>
  </bookViews>
  <sheets>
    <sheet name="без учета счетов бюджета" sheetId="1" r:id="rId1"/>
  </sheets>
  <calcPr calcId="124519"/>
</workbook>
</file>

<file path=xl/calcChain.xml><?xml version="1.0" encoding="utf-8"?>
<calcChain xmlns="http://schemas.openxmlformats.org/spreadsheetml/2006/main">
  <c r="K34" i="1"/>
  <c r="K13"/>
  <c r="K24"/>
  <c r="K25"/>
  <c r="K27"/>
  <c r="K40"/>
  <c r="K41"/>
  <c r="K61"/>
  <c r="K63"/>
  <c r="K65"/>
  <c r="K69"/>
  <c r="K68" s="1"/>
  <c r="K67" s="1"/>
  <c r="K55"/>
  <c r="K57"/>
  <c r="K53"/>
  <c r="K51"/>
  <c r="K50" s="1"/>
  <c r="K48"/>
  <c r="K46"/>
  <c r="K45" s="1"/>
  <c r="K44" s="1"/>
  <c r="K38"/>
  <c r="K36"/>
  <c r="K35" s="1"/>
  <c r="K31"/>
  <c r="K30" s="1"/>
  <c r="K29" s="1"/>
  <c r="K19"/>
  <c r="K22"/>
  <c r="K21" s="1"/>
  <c r="K15"/>
  <c r="K14" s="1"/>
  <c r="K60" l="1"/>
  <c r="K59" s="1"/>
  <c r="K12" s="1"/>
  <c r="K71" s="1"/>
</calcChain>
</file>

<file path=xl/sharedStrings.xml><?xml version="1.0" encoding="utf-8"?>
<sst xmlns="http://schemas.openxmlformats.org/spreadsheetml/2006/main" count="337" uniqueCount="103">
  <si>
    <t>Наименование показателя</t>
  </si>
  <si>
    <t>Вед.</t>
  </si>
  <si>
    <t>Разд.</t>
  </si>
  <si>
    <t>Ц.ст.</t>
  </si>
  <si>
    <t>Расх.</t>
  </si>
  <si>
    <t>#Н/Д</t>
  </si>
  <si>
    <t>000</t>
  </si>
  <si>
    <t>0000</t>
  </si>
  <si>
    <t>0000000</t>
  </si>
  <si>
    <t>904</t>
  </si>
  <si>
    <t>0100</t>
  </si>
  <si>
    <t>0104</t>
  </si>
  <si>
    <t>9992602</t>
  </si>
  <si>
    <t>100</t>
  </si>
  <si>
    <t>200</t>
  </si>
  <si>
    <t>800</t>
  </si>
  <si>
    <t>9992603</t>
  </si>
  <si>
    <t>0111</t>
  </si>
  <si>
    <t>9992605</t>
  </si>
  <si>
    <t>0200</t>
  </si>
  <si>
    <t>0203</t>
  </si>
  <si>
    <t>9995118</t>
  </si>
  <si>
    <t>0400</t>
  </si>
  <si>
    <t>0409</t>
  </si>
  <si>
    <t>9992736</t>
  </si>
  <si>
    <t>9992756</t>
  </si>
  <si>
    <t>0500</t>
  </si>
  <si>
    <t>0502</t>
  </si>
  <si>
    <t>9992941</t>
  </si>
  <si>
    <t>9992942</t>
  </si>
  <si>
    <t>0503</t>
  </si>
  <si>
    <t>9992933</t>
  </si>
  <si>
    <t>9992934</t>
  </si>
  <si>
    <t>9992935</t>
  </si>
  <si>
    <t>9992936</t>
  </si>
  <si>
    <t>0800</t>
  </si>
  <si>
    <t>0801</t>
  </si>
  <si>
    <t>9992621</t>
  </si>
  <si>
    <t>600</t>
  </si>
  <si>
    <t>9992623</t>
  </si>
  <si>
    <t>9997010</t>
  </si>
  <si>
    <t>1000</t>
  </si>
  <si>
    <t>1001</t>
  </si>
  <si>
    <t>9991201</t>
  </si>
  <si>
    <t>300</t>
  </si>
  <si>
    <t>ВСЕГО РАСХОДОВ:</t>
  </si>
  <si>
    <t>тыс.руб.</t>
  </si>
  <si>
    <t>Администрация муниципального образования "Кокшамарское сельское поселение" - "Кокшамарская сельская администрация"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</si>
  <si>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</si>
  <si>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</si>
  <si>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</si>
  <si>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</si>
  <si>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</si>
  <si>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Иные бюджетные ассигнования</t>
  </si>
  <si>
    <t>Глава местной администрации (исполнительно-распорядительного органа муниципального образования)</t>
  </si>
  <si>
    <t>Приложение № 6</t>
  </si>
  <si>
    <t>к Решению Собрания депутатов</t>
  </si>
  <si>
    <t>Ведомственная структура</t>
  </si>
  <si>
    <t xml:space="preserve">расходов бюджета муниципального образования </t>
  </si>
  <si>
    <t>сумма</t>
  </si>
  <si>
    <t>О бюджете муниципального образования					_x000D_
"Кокшамарское сельское поселение" на 2015 год"</t>
  </si>
  <si>
    <t>"Кокшамарское сельское поселение" на 2015 год</t>
  </si>
  <si>
    <t>Резервные фонды</t>
  </si>
  <si>
    <t>Резервные фонды местных администраций</t>
  </si>
  <si>
    <t>НАЦИОНАЛЬНАЯ ОБОРОНА</t>
  </si>
  <si>
    <t>Мобилизационная и вневойсковая подготовка</t>
  </si>
  <si>
    <t>Субвенции на осуществление первичного воинского учета на территориях, где отсутствуют военные комиссариаты</t>
  </si>
  <si>
    <t>НАЦИОНАЛЬНАЯ ЭКОНОМИКА</t>
  </si>
  <si>
    <t>Дорожное хозяйство (дорожные фонды)</t>
  </si>
  <si>
    <t>Капитальный ремонт и ремонт автомобильных дорог общего пользования населенных пунктов</t>
  </si>
  <si>
    <t>Софинансирование на капитальный ремонт и ремонт автомобильных дорог общего пользования населенных пунктов</t>
  </si>
  <si>
    <t>ЖИЛИЩНО-КОММУНАЛЬНОЕ ХОЗЯЙСТВО</t>
  </si>
  <si>
    <t>Коммунальное хозяйство</t>
  </si>
  <si>
    <t>Компенсация выпадающих доходов организациям, предоставляющим населению услуги теплоснабжения по тарифам, не обеспечивающим возмещение издержек</t>
  </si>
  <si>
    <t>Компенсация выпадающих доходов организациям, предоставляющим населению услуги водоснабжения и водоотведения по тарифам, не обеспечивающим возмещение издержек</t>
  </si>
  <si>
    <t>Благоустройство</t>
  </si>
  <si>
    <t>Уличное освещение</t>
  </si>
  <si>
    <t>Содержание улично-дорожной сети в границах городских округов и поселений в рамках благоустройства</t>
  </si>
  <si>
    <t>Озеленение</t>
  </si>
  <si>
    <t>Организация и содержание мест захоронения</t>
  </si>
  <si>
    <t>КУЛЬТУРА, КИНЕМАТОГРАФИЯ</t>
  </si>
  <si>
    <t>Культура</t>
  </si>
  <si>
    <t>Расходы на обеспечение деятельности культурно-досуговых учреждений</t>
  </si>
  <si>
    <t>Предоставление субсидий бюджетным, автономным учреждениям и иным некоммерческим организациям</t>
  </si>
  <si>
    <t>Расходы на обеспечение деятельности библиотек</t>
  </si>
  <si>
    <t>Финансирование расходов на осуществление государственных полномочий по предоставлению мер социальной поддержки по оплате жилищно-коммунальных услуг некоторым категориям граждан</t>
  </si>
  <si>
    <t>СОЦИАЛЬНАЯ ПОЛИТИКА</t>
  </si>
  <si>
    <t>Пенсионное обеспечение</t>
  </si>
  <si>
    <t>Пенсия за выслугу лет лицам, замещавшим должности муниципальной службы</t>
  </si>
  <si>
    <t>Социальное обеспечение и иные выплаты населению</t>
  </si>
  <si>
    <t>0113</t>
  </si>
  <si>
    <t>9992606</t>
  </si>
  <si>
    <t>9992610</t>
  </si>
  <si>
    <t>0412</t>
  </si>
  <si>
    <t>9992611</t>
  </si>
  <si>
    <t>400</t>
  </si>
  <si>
    <t>Капитальные вложения в объекты недвижимого имущества государственной (муниципальной) собственности</t>
  </si>
  <si>
    <t>Оценка недвижимости, признание прав и регулирование отношений по муниципальной собственности</t>
  </si>
  <si>
    <t>Другие общегосударственные вопросы</t>
  </si>
  <si>
    <t>Мероприятия по землеустройству и землепользованию</t>
  </si>
  <si>
    <t>Выполнение других обязательств органов местного самоуправления</t>
  </si>
  <si>
    <t>Другие вопросы в области национальной экономики</t>
  </si>
  <si>
    <t>в редакции Решения от "28" января 2015 г. № 33</t>
  </si>
</sst>
</file>

<file path=xl/styles.xml><?xml version="1.0" encoding="utf-8"?>
<styleSheet xmlns="http://schemas.openxmlformats.org/spreadsheetml/2006/main">
  <fonts count="22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"/>
      <charset val="204"/>
    </font>
    <font>
      <sz val="10"/>
      <color rgb="FF000000"/>
      <name val="Arial Cyr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42">
    <xf numFmtId="0" fontId="0" fillId="33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2">
    <xf numFmtId="0" fontId="18" fillId="33" borderId="0" xfId="0" applyFont="1" applyFill="1"/>
    <xf numFmtId="0" fontId="19" fillId="33" borderId="0" xfId="0" applyFont="1" applyFill="1"/>
    <xf numFmtId="0" fontId="19" fillId="33" borderId="0" xfId="0" applyFont="1" applyFill="1" applyAlignment="1">
      <alignment horizontal="left" wrapText="1"/>
    </xf>
    <xf numFmtId="0" fontId="20" fillId="33" borderId="0" xfId="0" applyFont="1" applyFill="1"/>
    <xf numFmtId="0" fontId="21" fillId="33" borderId="10" xfId="0" applyFont="1" applyFill="1" applyBorder="1" applyAlignment="1">
      <alignment horizontal="center" vertical="center" wrapText="1"/>
    </xf>
    <xf numFmtId="49" fontId="21" fillId="33" borderId="10" xfId="0" applyNumberFormat="1" applyFont="1" applyFill="1" applyBorder="1" applyAlignment="1">
      <alignment horizontal="center" vertical="top" shrinkToFit="1"/>
    </xf>
    <xf numFmtId="0" fontId="21" fillId="33" borderId="10" xfId="0" applyFont="1" applyFill="1" applyBorder="1" applyAlignment="1">
      <alignment vertical="top" wrapText="1"/>
    </xf>
    <xf numFmtId="4" fontId="21" fillId="34" borderId="10" xfId="0" applyNumberFormat="1" applyFont="1" applyFill="1" applyBorder="1" applyAlignment="1">
      <alignment horizontal="right" vertical="top" shrinkToFit="1"/>
    </xf>
    <xf numFmtId="10" fontId="21" fillId="34" borderId="10" xfId="0" applyNumberFormat="1" applyFont="1" applyFill="1" applyBorder="1" applyAlignment="1">
      <alignment horizontal="right" vertical="top" shrinkToFit="1"/>
    </xf>
    <xf numFmtId="4" fontId="21" fillId="35" borderId="10" xfId="0" applyNumberFormat="1" applyFont="1" applyFill="1" applyBorder="1" applyAlignment="1">
      <alignment horizontal="right" vertical="top" shrinkToFit="1"/>
    </xf>
    <xf numFmtId="10" fontId="21" fillId="35" borderId="10" xfId="0" applyNumberFormat="1" applyFont="1" applyFill="1" applyBorder="1" applyAlignment="1">
      <alignment horizontal="right" vertical="top" shrinkToFit="1"/>
    </xf>
    <xf numFmtId="4" fontId="21" fillId="36" borderId="10" xfId="0" applyNumberFormat="1" applyFont="1" applyFill="1" applyBorder="1" applyAlignment="1">
      <alignment horizontal="right" vertical="top" shrinkToFit="1"/>
    </xf>
    <xf numFmtId="0" fontId="19" fillId="33" borderId="0" xfId="0" applyFont="1" applyFill="1" applyAlignment="1">
      <alignment horizontal="left" wrapText="1"/>
    </xf>
    <xf numFmtId="0" fontId="21" fillId="33" borderId="11" xfId="0" applyFont="1" applyFill="1" applyBorder="1" applyAlignment="1">
      <alignment horizontal="center" vertical="center" wrapText="1"/>
    </xf>
    <xf numFmtId="0" fontId="21" fillId="33" borderId="12" xfId="0" applyFont="1" applyFill="1" applyBorder="1" applyAlignment="1">
      <alignment horizontal="center" vertical="center" wrapText="1"/>
    </xf>
    <xf numFmtId="0" fontId="21" fillId="33" borderId="13" xfId="0" applyFont="1" applyFill="1" applyBorder="1" applyAlignment="1">
      <alignment horizontal="left"/>
    </xf>
    <xf numFmtId="0" fontId="21" fillId="33" borderId="14" xfId="0" applyFont="1" applyFill="1" applyBorder="1" applyAlignment="1">
      <alignment horizontal="left"/>
    </xf>
    <xf numFmtId="0" fontId="21" fillId="33" borderId="15" xfId="0" applyFont="1" applyFill="1" applyBorder="1" applyAlignment="1">
      <alignment horizontal="left"/>
    </xf>
    <xf numFmtId="0" fontId="20" fillId="33" borderId="0" xfId="0" applyFont="1" applyFill="1" applyAlignment="1">
      <alignment horizontal="right"/>
    </xf>
    <xf numFmtId="0" fontId="20" fillId="33" borderId="0" xfId="0" applyFont="1" applyFill="1" applyAlignment="1">
      <alignment horizontal="right" wrapText="1"/>
    </xf>
    <xf numFmtId="0" fontId="20" fillId="33" borderId="0" xfId="0" applyFont="1" applyFill="1" applyAlignment="1">
      <alignment horizontal="center"/>
    </xf>
    <xf numFmtId="0" fontId="21" fillId="33" borderId="16" xfId="0" applyFont="1" applyFill="1" applyBorder="1" applyAlignment="1">
      <alignment horizontal="right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F73"/>
  <sheetViews>
    <sheetView tabSelected="1" workbookViewId="0">
      <pane ySplit="11" topLeftCell="A67" activePane="bottomLeft" state="frozen"/>
      <selection pane="bottomLeft" activeCell="AG7" sqref="AG7"/>
    </sheetView>
  </sheetViews>
  <sheetFormatPr defaultRowHeight="12.75" outlineLevelRow="5"/>
  <cols>
    <col min="1" max="1" width="52.85546875" customWidth="1"/>
    <col min="2" max="3" width="8.5703125" customWidth="1"/>
    <col min="4" max="4" width="10.28515625" customWidth="1"/>
    <col min="5" max="5" width="8.5703125" customWidth="1"/>
    <col min="6" max="8" width="12.28515625" hidden="1" customWidth="1"/>
    <col min="9" max="9" width="15" hidden="1" customWidth="1"/>
    <col min="10" max="10" width="16.140625" hidden="1" customWidth="1"/>
    <col min="11" max="11" width="13.85546875" customWidth="1"/>
    <col min="12" max="27" width="12.85546875" hidden="1" customWidth="1"/>
    <col min="28" max="29" width="16.140625" hidden="1" customWidth="1"/>
    <col min="30" max="32" width="12.85546875" hidden="1" customWidth="1"/>
  </cols>
  <sheetData>
    <row r="1" spans="1:32" ht="18.75">
      <c r="A1" s="3"/>
      <c r="B1" s="18" t="s">
        <v>55</v>
      </c>
      <c r="C1" s="18"/>
      <c r="D1" s="18"/>
      <c r="E1" s="18"/>
      <c r="F1" s="18"/>
      <c r="G1" s="18"/>
      <c r="H1" s="18"/>
      <c r="I1" s="18"/>
      <c r="J1" s="18"/>
      <c r="K1" s="18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</row>
    <row r="2" spans="1:32" ht="18.75">
      <c r="A2" s="3"/>
      <c r="B2" s="18" t="s">
        <v>56</v>
      </c>
      <c r="C2" s="18"/>
      <c r="D2" s="18"/>
      <c r="E2" s="18"/>
      <c r="F2" s="18"/>
      <c r="G2" s="18"/>
      <c r="H2" s="18"/>
      <c r="I2" s="18"/>
      <c r="J2" s="18"/>
      <c r="K2" s="18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</row>
    <row r="3" spans="1:32" ht="39.75" customHeight="1">
      <c r="A3" s="19" t="s">
        <v>60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</row>
    <row r="4" spans="1:32" ht="18.75">
      <c r="A4" s="18" t="s">
        <v>102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</row>
    <row r="5" spans="1:32" ht="18.7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</row>
    <row r="6" spans="1:32" ht="18.75">
      <c r="A6" s="20" t="s">
        <v>57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</row>
    <row r="7" spans="1:32" ht="18.75">
      <c r="A7" s="20" t="s">
        <v>58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</row>
    <row r="8" spans="1:32" ht="18.75">
      <c r="A8" s="20" t="s">
        <v>61</v>
      </c>
      <c r="B8" s="20"/>
      <c r="C8" s="20"/>
      <c r="D8" s="20"/>
      <c r="E8" s="20"/>
      <c r="F8" s="20"/>
      <c r="G8" s="20"/>
      <c r="H8" s="20"/>
      <c r="I8" s="20"/>
      <c r="J8" s="20"/>
      <c r="K8" s="20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</row>
    <row r="9" spans="1:32" ht="18.75">
      <c r="A9" s="21" t="s">
        <v>46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</row>
    <row r="10" spans="1:32" ht="12.75" customHeight="1">
      <c r="A10" s="13" t="s">
        <v>0</v>
      </c>
      <c r="B10" s="13" t="s">
        <v>1</v>
      </c>
      <c r="C10" s="13" t="s">
        <v>2</v>
      </c>
      <c r="D10" s="13" t="s">
        <v>3</v>
      </c>
      <c r="E10" s="13" t="s">
        <v>4</v>
      </c>
      <c r="F10" s="13" t="s">
        <v>5</v>
      </c>
      <c r="G10" s="13" t="s">
        <v>5</v>
      </c>
      <c r="H10" s="13" t="s">
        <v>5</v>
      </c>
      <c r="I10" s="13" t="s">
        <v>5</v>
      </c>
      <c r="J10" s="13" t="s">
        <v>5</v>
      </c>
      <c r="K10" s="13" t="s">
        <v>59</v>
      </c>
      <c r="L10" s="13" t="s">
        <v>5</v>
      </c>
      <c r="M10" s="13" t="s">
        <v>5</v>
      </c>
      <c r="N10" s="13" t="s">
        <v>5</v>
      </c>
      <c r="O10" s="13" t="s">
        <v>5</v>
      </c>
      <c r="P10" s="13" t="s">
        <v>5</v>
      </c>
      <c r="Q10" s="13" t="s">
        <v>5</v>
      </c>
      <c r="R10" s="13" t="s">
        <v>5</v>
      </c>
      <c r="S10" s="13" t="s">
        <v>5</v>
      </c>
      <c r="T10" s="13" t="s">
        <v>5</v>
      </c>
      <c r="U10" s="13" t="s">
        <v>5</v>
      </c>
      <c r="V10" s="13" t="s">
        <v>5</v>
      </c>
      <c r="W10" s="13" t="s">
        <v>5</v>
      </c>
      <c r="X10" s="13" t="s">
        <v>5</v>
      </c>
      <c r="Y10" s="13" t="s">
        <v>5</v>
      </c>
      <c r="Z10" s="4" t="s">
        <v>5</v>
      </c>
      <c r="AA10" s="13" t="s">
        <v>5</v>
      </c>
      <c r="AB10" s="13" t="s">
        <v>5</v>
      </c>
      <c r="AC10" s="13" t="s">
        <v>5</v>
      </c>
      <c r="AD10" s="13" t="s">
        <v>5</v>
      </c>
      <c r="AE10" s="13" t="s">
        <v>5</v>
      </c>
      <c r="AF10" s="13" t="s">
        <v>5</v>
      </c>
    </row>
    <row r="11" spans="1:32" ht="18.75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4"/>
      <c r="AA11" s="14"/>
      <c r="AB11" s="14"/>
      <c r="AC11" s="14"/>
      <c r="AD11" s="14"/>
      <c r="AE11" s="14"/>
      <c r="AF11" s="14"/>
    </row>
    <row r="12" spans="1:32" ht="74.25" customHeight="1" outlineLevel="1">
      <c r="A12" s="6" t="s">
        <v>47</v>
      </c>
      <c r="B12" s="5" t="s">
        <v>9</v>
      </c>
      <c r="C12" s="5" t="s">
        <v>7</v>
      </c>
      <c r="D12" s="5" t="s">
        <v>8</v>
      </c>
      <c r="E12" s="5" t="s">
        <v>6</v>
      </c>
      <c r="F12" s="5"/>
      <c r="G12" s="5"/>
      <c r="H12" s="5"/>
      <c r="I12" s="5"/>
      <c r="J12" s="7">
        <v>0</v>
      </c>
      <c r="K12" s="11">
        <f>K13+K29+K34+K44+K59+K67</f>
        <v>5997.3</v>
      </c>
      <c r="L12" s="7">
        <v>0</v>
      </c>
      <c r="M12" s="7">
        <v>0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5159300</v>
      </c>
      <c r="AC12" s="8">
        <v>0</v>
      </c>
      <c r="AD12" s="7">
        <v>5065200</v>
      </c>
      <c r="AE12" s="8">
        <v>0</v>
      </c>
      <c r="AF12" s="7">
        <v>0</v>
      </c>
    </row>
    <row r="13" spans="1:32" ht="18.75" outlineLevel="2">
      <c r="A13" s="6" t="s">
        <v>48</v>
      </c>
      <c r="B13" s="5" t="s">
        <v>9</v>
      </c>
      <c r="C13" s="5" t="s">
        <v>10</v>
      </c>
      <c r="D13" s="5" t="s">
        <v>8</v>
      </c>
      <c r="E13" s="5" t="s">
        <v>6</v>
      </c>
      <c r="F13" s="5"/>
      <c r="G13" s="5"/>
      <c r="H13" s="5"/>
      <c r="I13" s="5"/>
      <c r="J13" s="7">
        <v>0</v>
      </c>
      <c r="K13" s="11">
        <f>K14+K21+K24</f>
        <v>2614.5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2577000</v>
      </c>
      <c r="AC13" s="8">
        <v>0</v>
      </c>
      <c r="AD13" s="7">
        <v>2577000</v>
      </c>
      <c r="AE13" s="8">
        <v>0</v>
      </c>
      <c r="AF13" s="7">
        <v>0</v>
      </c>
    </row>
    <row r="14" spans="1:32" ht="93.75" outlineLevel="3">
      <c r="A14" s="6" t="s">
        <v>49</v>
      </c>
      <c r="B14" s="5" t="s">
        <v>9</v>
      </c>
      <c r="C14" s="5" t="s">
        <v>11</v>
      </c>
      <c r="D14" s="5" t="s">
        <v>8</v>
      </c>
      <c r="E14" s="5" t="s">
        <v>6</v>
      </c>
      <c r="F14" s="5"/>
      <c r="G14" s="5"/>
      <c r="H14" s="5"/>
      <c r="I14" s="5"/>
      <c r="J14" s="7">
        <v>0</v>
      </c>
      <c r="K14" s="11">
        <f>K15+K19</f>
        <v>2567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2567000</v>
      </c>
      <c r="AC14" s="8">
        <v>0</v>
      </c>
      <c r="AD14" s="7">
        <v>2567000</v>
      </c>
      <c r="AE14" s="8">
        <v>0</v>
      </c>
      <c r="AF14" s="7">
        <v>0</v>
      </c>
    </row>
    <row r="15" spans="1:32" ht="18.75" outlineLevel="4">
      <c r="A15" s="6" t="s">
        <v>50</v>
      </c>
      <c r="B15" s="5" t="s">
        <v>9</v>
      </c>
      <c r="C15" s="5" t="s">
        <v>11</v>
      </c>
      <c r="D15" s="5" t="s">
        <v>12</v>
      </c>
      <c r="E15" s="5" t="s">
        <v>6</v>
      </c>
      <c r="F15" s="5"/>
      <c r="G15" s="5"/>
      <c r="H15" s="5"/>
      <c r="I15" s="5"/>
      <c r="J15" s="7">
        <v>0</v>
      </c>
      <c r="K15" s="11">
        <f>K16+K17+K18</f>
        <v>2230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2230000</v>
      </c>
      <c r="AC15" s="8">
        <v>0</v>
      </c>
      <c r="AD15" s="7">
        <v>2230000</v>
      </c>
      <c r="AE15" s="8">
        <v>0</v>
      </c>
      <c r="AF15" s="7">
        <v>0</v>
      </c>
    </row>
    <row r="16" spans="1:32" ht="112.5" outlineLevel="5">
      <c r="A16" s="6" t="s">
        <v>51</v>
      </c>
      <c r="B16" s="5" t="s">
        <v>9</v>
      </c>
      <c r="C16" s="5" t="s">
        <v>11</v>
      </c>
      <c r="D16" s="5" t="s">
        <v>12</v>
      </c>
      <c r="E16" s="5" t="s">
        <v>13</v>
      </c>
      <c r="F16" s="5"/>
      <c r="G16" s="5"/>
      <c r="H16" s="5"/>
      <c r="I16" s="5"/>
      <c r="J16" s="7">
        <v>0</v>
      </c>
      <c r="K16" s="11">
        <v>1241</v>
      </c>
      <c r="L16" s="7">
        <v>0</v>
      </c>
      <c r="M16" s="7">
        <v>0</v>
      </c>
      <c r="N16" s="7">
        <v>0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1241000</v>
      </c>
      <c r="AC16" s="8">
        <v>0</v>
      </c>
      <c r="AD16" s="7">
        <v>1241000</v>
      </c>
      <c r="AE16" s="8">
        <v>0</v>
      </c>
      <c r="AF16" s="7">
        <v>0</v>
      </c>
    </row>
    <row r="17" spans="1:32" ht="37.5" outlineLevel="5">
      <c r="A17" s="6" t="s">
        <v>52</v>
      </c>
      <c r="B17" s="5" t="s">
        <v>9</v>
      </c>
      <c r="C17" s="5" t="s">
        <v>11</v>
      </c>
      <c r="D17" s="5" t="s">
        <v>12</v>
      </c>
      <c r="E17" s="5" t="s">
        <v>14</v>
      </c>
      <c r="F17" s="5"/>
      <c r="G17" s="5"/>
      <c r="H17" s="5"/>
      <c r="I17" s="5"/>
      <c r="J17" s="7">
        <v>0</v>
      </c>
      <c r="K17" s="11">
        <v>805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805000</v>
      </c>
      <c r="AC17" s="8">
        <v>0</v>
      </c>
      <c r="AD17" s="7">
        <v>805000</v>
      </c>
      <c r="AE17" s="8">
        <v>0</v>
      </c>
      <c r="AF17" s="7">
        <v>0</v>
      </c>
    </row>
    <row r="18" spans="1:32" ht="18.75" outlineLevel="5">
      <c r="A18" s="6" t="s">
        <v>53</v>
      </c>
      <c r="B18" s="5" t="s">
        <v>9</v>
      </c>
      <c r="C18" s="5" t="s">
        <v>11</v>
      </c>
      <c r="D18" s="5" t="s">
        <v>12</v>
      </c>
      <c r="E18" s="5" t="s">
        <v>15</v>
      </c>
      <c r="F18" s="5"/>
      <c r="G18" s="5"/>
      <c r="H18" s="5"/>
      <c r="I18" s="5"/>
      <c r="J18" s="7">
        <v>0</v>
      </c>
      <c r="K18" s="11">
        <v>184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184000</v>
      </c>
      <c r="AC18" s="8">
        <v>0</v>
      </c>
      <c r="AD18" s="7">
        <v>184000</v>
      </c>
      <c r="AE18" s="8">
        <v>0</v>
      </c>
      <c r="AF18" s="7">
        <v>0</v>
      </c>
    </row>
    <row r="19" spans="1:32" ht="56.25" outlineLevel="4">
      <c r="A19" s="6" t="s">
        <v>54</v>
      </c>
      <c r="B19" s="5" t="s">
        <v>9</v>
      </c>
      <c r="C19" s="5" t="s">
        <v>11</v>
      </c>
      <c r="D19" s="5" t="s">
        <v>16</v>
      </c>
      <c r="E19" s="5" t="s">
        <v>6</v>
      </c>
      <c r="F19" s="5"/>
      <c r="G19" s="5"/>
      <c r="H19" s="5"/>
      <c r="I19" s="5"/>
      <c r="J19" s="7">
        <v>0</v>
      </c>
      <c r="K19" s="11">
        <f>K20</f>
        <v>337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337000</v>
      </c>
      <c r="AC19" s="8">
        <v>0</v>
      </c>
      <c r="AD19" s="7">
        <v>337000</v>
      </c>
      <c r="AE19" s="8">
        <v>0</v>
      </c>
      <c r="AF19" s="7">
        <v>0</v>
      </c>
    </row>
    <row r="20" spans="1:32" ht="112.5" outlineLevel="5">
      <c r="A20" s="6" t="s">
        <v>51</v>
      </c>
      <c r="B20" s="5" t="s">
        <v>9</v>
      </c>
      <c r="C20" s="5" t="s">
        <v>11</v>
      </c>
      <c r="D20" s="5" t="s">
        <v>16</v>
      </c>
      <c r="E20" s="5" t="s">
        <v>13</v>
      </c>
      <c r="F20" s="5"/>
      <c r="G20" s="5"/>
      <c r="H20" s="5"/>
      <c r="I20" s="5"/>
      <c r="J20" s="7">
        <v>0</v>
      </c>
      <c r="K20" s="11">
        <v>337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337000</v>
      </c>
      <c r="AC20" s="8">
        <v>0</v>
      </c>
      <c r="AD20" s="7">
        <v>337000</v>
      </c>
      <c r="AE20" s="8">
        <v>0</v>
      </c>
      <c r="AF20" s="7">
        <v>0</v>
      </c>
    </row>
    <row r="21" spans="1:32" ht="18.75" outlineLevel="3">
      <c r="A21" s="6" t="s">
        <v>62</v>
      </c>
      <c r="B21" s="5" t="s">
        <v>9</v>
      </c>
      <c r="C21" s="5" t="s">
        <v>17</v>
      </c>
      <c r="D21" s="5" t="s">
        <v>8</v>
      </c>
      <c r="E21" s="5" t="s">
        <v>6</v>
      </c>
      <c r="F21" s="5"/>
      <c r="G21" s="5"/>
      <c r="H21" s="5"/>
      <c r="I21" s="5"/>
      <c r="J21" s="7">
        <v>0</v>
      </c>
      <c r="K21" s="11">
        <f>K22</f>
        <v>10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10000</v>
      </c>
      <c r="AC21" s="8">
        <v>0</v>
      </c>
      <c r="AD21" s="7">
        <v>10000</v>
      </c>
      <c r="AE21" s="8">
        <v>0</v>
      </c>
      <c r="AF21" s="7">
        <v>0</v>
      </c>
    </row>
    <row r="22" spans="1:32" ht="18.75" outlineLevel="4">
      <c r="A22" s="6" t="s">
        <v>63</v>
      </c>
      <c r="B22" s="5" t="s">
        <v>9</v>
      </c>
      <c r="C22" s="5" t="s">
        <v>17</v>
      </c>
      <c r="D22" s="5" t="s">
        <v>18</v>
      </c>
      <c r="E22" s="5" t="s">
        <v>6</v>
      </c>
      <c r="F22" s="5"/>
      <c r="G22" s="5"/>
      <c r="H22" s="5"/>
      <c r="I22" s="5"/>
      <c r="J22" s="7">
        <v>0</v>
      </c>
      <c r="K22" s="11">
        <f>K23</f>
        <v>10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10000</v>
      </c>
      <c r="AC22" s="8">
        <v>0</v>
      </c>
      <c r="AD22" s="7">
        <v>10000</v>
      </c>
      <c r="AE22" s="8">
        <v>0</v>
      </c>
      <c r="AF22" s="7">
        <v>0</v>
      </c>
    </row>
    <row r="23" spans="1:32" ht="18.75" outlineLevel="5">
      <c r="A23" s="6" t="s">
        <v>53</v>
      </c>
      <c r="B23" s="5" t="s">
        <v>9</v>
      </c>
      <c r="C23" s="5" t="s">
        <v>17</v>
      </c>
      <c r="D23" s="5" t="s">
        <v>18</v>
      </c>
      <c r="E23" s="5" t="s">
        <v>15</v>
      </c>
      <c r="F23" s="5"/>
      <c r="G23" s="5"/>
      <c r="H23" s="5"/>
      <c r="I23" s="5"/>
      <c r="J23" s="7">
        <v>0</v>
      </c>
      <c r="K23" s="11">
        <v>10</v>
      </c>
      <c r="L23" s="7">
        <v>0</v>
      </c>
      <c r="M23" s="7">
        <v>0</v>
      </c>
      <c r="N23" s="7">
        <v>0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10000</v>
      </c>
      <c r="AC23" s="8">
        <v>0</v>
      </c>
      <c r="AD23" s="7">
        <v>10000</v>
      </c>
      <c r="AE23" s="8">
        <v>0</v>
      </c>
      <c r="AF23" s="7">
        <v>0</v>
      </c>
    </row>
    <row r="24" spans="1:32" ht="18.75" outlineLevel="5">
      <c r="A24" s="6" t="s">
        <v>98</v>
      </c>
      <c r="B24" s="5" t="s">
        <v>9</v>
      </c>
      <c r="C24" s="5" t="s">
        <v>90</v>
      </c>
      <c r="D24" s="5" t="s">
        <v>8</v>
      </c>
      <c r="E24" s="5" t="s">
        <v>6</v>
      </c>
      <c r="F24" s="5"/>
      <c r="G24" s="5"/>
      <c r="H24" s="5"/>
      <c r="I24" s="5"/>
      <c r="J24" s="7"/>
      <c r="K24" s="11">
        <f>K25+K27</f>
        <v>37.5</v>
      </c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8"/>
      <c r="AD24" s="7"/>
      <c r="AE24" s="8"/>
      <c r="AF24" s="7"/>
    </row>
    <row r="25" spans="1:32" ht="56.25" outlineLevel="5">
      <c r="A25" s="6" t="s">
        <v>97</v>
      </c>
      <c r="B25" s="5" t="s">
        <v>9</v>
      </c>
      <c r="C25" s="5" t="s">
        <v>90</v>
      </c>
      <c r="D25" s="5" t="s">
        <v>91</v>
      </c>
      <c r="E25" s="5" t="s">
        <v>6</v>
      </c>
      <c r="F25" s="5"/>
      <c r="G25" s="5"/>
      <c r="H25" s="5"/>
      <c r="I25" s="5"/>
      <c r="J25" s="7"/>
      <c r="K25" s="11">
        <f>K26</f>
        <v>26.5</v>
      </c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8"/>
      <c r="AD25" s="7"/>
      <c r="AE25" s="8"/>
      <c r="AF25" s="7"/>
    </row>
    <row r="26" spans="1:32" ht="37.5" outlineLevel="5">
      <c r="A26" s="6" t="s">
        <v>52</v>
      </c>
      <c r="B26" s="5" t="s">
        <v>9</v>
      </c>
      <c r="C26" s="5" t="s">
        <v>90</v>
      </c>
      <c r="D26" s="5" t="s">
        <v>91</v>
      </c>
      <c r="E26" s="5" t="s">
        <v>14</v>
      </c>
      <c r="F26" s="5"/>
      <c r="G26" s="5"/>
      <c r="H26" s="5"/>
      <c r="I26" s="5"/>
      <c r="J26" s="7"/>
      <c r="K26" s="11">
        <v>26.5</v>
      </c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8"/>
      <c r="AD26" s="7"/>
      <c r="AE26" s="8"/>
      <c r="AF26" s="7"/>
    </row>
    <row r="27" spans="1:32" ht="37.5" outlineLevel="5">
      <c r="A27" s="6" t="s">
        <v>99</v>
      </c>
      <c r="B27" s="5" t="s">
        <v>9</v>
      </c>
      <c r="C27" s="5" t="s">
        <v>90</v>
      </c>
      <c r="D27" s="5" t="s">
        <v>92</v>
      </c>
      <c r="E27" s="5" t="s">
        <v>6</v>
      </c>
      <c r="F27" s="5"/>
      <c r="G27" s="5"/>
      <c r="H27" s="5"/>
      <c r="I27" s="5"/>
      <c r="J27" s="7"/>
      <c r="K27" s="11">
        <f>K28</f>
        <v>11</v>
      </c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8"/>
      <c r="AD27" s="7"/>
      <c r="AE27" s="8"/>
      <c r="AF27" s="7"/>
    </row>
    <row r="28" spans="1:32" ht="37.5" outlineLevel="5">
      <c r="A28" s="6" t="s">
        <v>52</v>
      </c>
      <c r="B28" s="5" t="s">
        <v>9</v>
      </c>
      <c r="C28" s="5" t="s">
        <v>90</v>
      </c>
      <c r="D28" s="5" t="s">
        <v>92</v>
      </c>
      <c r="E28" s="5" t="s">
        <v>14</v>
      </c>
      <c r="F28" s="5"/>
      <c r="G28" s="5"/>
      <c r="H28" s="5"/>
      <c r="I28" s="5"/>
      <c r="J28" s="7"/>
      <c r="K28" s="11">
        <v>11</v>
      </c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8"/>
      <c r="AD28" s="7"/>
      <c r="AE28" s="8"/>
      <c r="AF28" s="7"/>
    </row>
    <row r="29" spans="1:32" ht="18.75" outlineLevel="2">
      <c r="A29" s="6" t="s">
        <v>64</v>
      </c>
      <c r="B29" s="5" t="s">
        <v>9</v>
      </c>
      <c r="C29" s="5" t="s">
        <v>19</v>
      </c>
      <c r="D29" s="5" t="s">
        <v>8</v>
      </c>
      <c r="E29" s="5" t="s">
        <v>6</v>
      </c>
      <c r="F29" s="5"/>
      <c r="G29" s="5"/>
      <c r="H29" s="5"/>
      <c r="I29" s="5"/>
      <c r="J29" s="7">
        <v>0</v>
      </c>
      <c r="K29" s="11">
        <f>K30</f>
        <v>137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137000</v>
      </c>
      <c r="AC29" s="8">
        <v>0</v>
      </c>
      <c r="AD29" s="7">
        <v>137000</v>
      </c>
      <c r="AE29" s="8">
        <v>0</v>
      </c>
      <c r="AF29" s="7">
        <v>0</v>
      </c>
    </row>
    <row r="30" spans="1:32" ht="37.5" outlineLevel="3">
      <c r="A30" s="6" t="s">
        <v>65</v>
      </c>
      <c r="B30" s="5" t="s">
        <v>9</v>
      </c>
      <c r="C30" s="5" t="s">
        <v>20</v>
      </c>
      <c r="D30" s="5" t="s">
        <v>8</v>
      </c>
      <c r="E30" s="5" t="s">
        <v>6</v>
      </c>
      <c r="F30" s="5"/>
      <c r="G30" s="5"/>
      <c r="H30" s="5"/>
      <c r="I30" s="5"/>
      <c r="J30" s="7">
        <v>0</v>
      </c>
      <c r="K30" s="11">
        <f>K31</f>
        <v>137</v>
      </c>
      <c r="L30" s="7">
        <v>0</v>
      </c>
      <c r="M30" s="7">
        <v>0</v>
      </c>
      <c r="N30" s="7">
        <v>0</v>
      </c>
      <c r="O30" s="7">
        <v>0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137000</v>
      </c>
      <c r="AC30" s="8">
        <v>0</v>
      </c>
      <c r="AD30" s="7">
        <v>137000</v>
      </c>
      <c r="AE30" s="8">
        <v>0</v>
      </c>
      <c r="AF30" s="7">
        <v>0</v>
      </c>
    </row>
    <row r="31" spans="1:32" ht="56.25" outlineLevel="4">
      <c r="A31" s="6" t="s">
        <v>66</v>
      </c>
      <c r="B31" s="5" t="s">
        <v>9</v>
      </c>
      <c r="C31" s="5" t="s">
        <v>20</v>
      </c>
      <c r="D31" s="5" t="s">
        <v>21</v>
      </c>
      <c r="E31" s="5" t="s">
        <v>6</v>
      </c>
      <c r="F31" s="5"/>
      <c r="G31" s="5"/>
      <c r="H31" s="5"/>
      <c r="I31" s="5"/>
      <c r="J31" s="7">
        <v>0</v>
      </c>
      <c r="K31" s="11">
        <f>K32+K33</f>
        <v>137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137000</v>
      </c>
      <c r="AC31" s="8">
        <v>0</v>
      </c>
      <c r="AD31" s="7">
        <v>137000</v>
      </c>
      <c r="AE31" s="8">
        <v>0</v>
      </c>
      <c r="AF31" s="7">
        <v>0</v>
      </c>
    </row>
    <row r="32" spans="1:32" ht="112.5" outlineLevel="5">
      <c r="A32" s="6" t="s">
        <v>51</v>
      </c>
      <c r="B32" s="5" t="s">
        <v>9</v>
      </c>
      <c r="C32" s="5" t="s">
        <v>20</v>
      </c>
      <c r="D32" s="5" t="s">
        <v>21</v>
      </c>
      <c r="E32" s="5" t="s">
        <v>13</v>
      </c>
      <c r="F32" s="5"/>
      <c r="G32" s="5"/>
      <c r="H32" s="5"/>
      <c r="I32" s="5"/>
      <c r="J32" s="7">
        <v>0</v>
      </c>
      <c r="K32" s="11">
        <v>124</v>
      </c>
      <c r="L32" s="7">
        <v>0</v>
      </c>
      <c r="M32" s="7">
        <v>0</v>
      </c>
      <c r="N32" s="7">
        <v>0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124000</v>
      </c>
      <c r="AC32" s="8">
        <v>0</v>
      </c>
      <c r="AD32" s="7">
        <v>124000</v>
      </c>
      <c r="AE32" s="8">
        <v>0</v>
      </c>
      <c r="AF32" s="7">
        <v>0</v>
      </c>
    </row>
    <row r="33" spans="1:32" ht="37.5" outlineLevel="5">
      <c r="A33" s="6" t="s">
        <v>52</v>
      </c>
      <c r="B33" s="5" t="s">
        <v>9</v>
      </c>
      <c r="C33" s="5" t="s">
        <v>20</v>
      </c>
      <c r="D33" s="5" t="s">
        <v>21</v>
      </c>
      <c r="E33" s="5" t="s">
        <v>14</v>
      </c>
      <c r="F33" s="5"/>
      <c r="G33" s="5"/>
      <c r="H33" s="5"/>
      <c r="I33" s="5"/>
      <c r="J33" s="7">
        <v>0</v>
      </c>
      <c r="K33" s="11">
        <v>13</v>
      </c>
      <c r="L33" s="7">
        <v>0</v>
      </c>
      <c r="M33" s="7">
        <v>0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13000</v>
      </c>
      <c r="AC33" s="8">
        <v>0</v>
      </c>
      <c r="AD33" s="7">
        <v>13000</v>
      </c>
      <c r="AE33" s="8">
        <v>0</v>
      </c>
      <c r="AF33" s="7">
        <v>0</v>
      </c>
    </row>
    <row r="34" spans="1:32" ht="18.75" outlineLevel="2">
      <c r="A34" s="6" t="s">
        <v>67</v>
      </c>
      <c r="B34" s="5" t="s">
        <v>9</v>
      </c>
      <c r="C34" s="5" t="s">
        <v>22</v>
      </c>
      <c r="D34" s="5" t="s">
        <v>8</v>
      </c>
      <c r="E34" s="5" t="s">
        <v>6</v>
      </c>
      <c r="F34" s="5"/>
      <c r="G34" s="5"/>
      <c r="H34" s="5"/>
      <c r="I34" s="5"/>
      <c r="J34" s="7">
        <v>0</v>
      </c>
      <c r="K34" s="11">
        <f>K35+K40</f>
        <v>935.7</v>
      </c>
      <c r="L34" s="7">
        <v>0</v>
      </c>
      <c r="M34" s="7">
        <v>0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235200</v>
      </c>
      <c r="AC34" s="8">
        <v>0</v>
      </c>
      <c r="AD34" s="7">
        <v>235200</v>
      </c>
      <c r="AE34" s="8">
        <v>0</v>
      </c>
      <c r="AF34" s="7">
        <v>0</v>
      </c>
    </row>
    <row r="35" spans="1:32" ht="18.75" outlineLevel="3">
      <c r="A35" s="6" t="s">
        <v>68</v>
      </c>
      <c r="B35" s="5" t="s">
        <v>9</v>
      </c>
      <c r="C35" s="5" t="s">
        <v>23</v>
      </c>
      <c r="D35" s="5" t="s">
        <v>8</v>
      </c>
      <c r="E35" s="5" t="s">
        <v>6</v>
      </c>
      <c r="F35" s="5"/>
      <c r="G35" s="5"/>
      <c r="H35" s="5"/>
      <c r="I35" s="5"/>
      <c r="J35" s="7">
        <v>0</v>
      </c>
      <c r="K35" s="11">
        <f>K36+K38</f>
        <v>235.2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235200</v>
      </c>
      <c r="AC35" s="8">
        <v>0</v>
      </c>
      <c r="AD35" s="7">
        <v>235200</v>
      </c>
      <c r="AE35" s="8">
        <v>0</v>
      </c>
      <c r="AF35" s="7">
        <v>0</v>
      </c>
    </row>
    <row r="36" spans="1:32" ht="56.25" outlineLevel="4">
      <c r="A36" s="6" t="s">
        <v>69</v>
      </c>
      <c r="B36" s="5" t="s">
        <v>9</v>
      </c>
      <c r="C36" s="5" t="s">
        <v>23</v>
      </c>
      <c r="D36" s="5" t="s">
        <v>24</v>
      </c>
      <c r="E36" s="5" t="s">
        <v>6</v>
      </c>
      <c r="F36" s="5"/>
      <c r="G36" s="5"/>
      <c r="H36" s="5"/>
      <c r="I36" s="5"/>
      <c r="J36" s="7">
        <v>0</v>
      </c>
      <c r="K36" s="11">
        <f>K37</f>
        <v>224</v>
      </c>
      <c r="L36" s="7">
        <v>0</v>
      </c>
      <c r="M36" s="7">
        <v>0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224000</v>
      </c>
      <c r="AC36" s="8">
        <v>0</v>
      </c>
      <c r="AD36" s="7">
        <v>224000</v>
      </c>
      <c r="AE36" s="8">
        <v>0</v>
      </c>
      <c r="AF36" s="7">
        <v>0</v>
      </c>
    </row>
    <row r="37" spans="1:32" ht="37.5" outlineLevel="5">
      <c r="A37" s="6" t="s">
        <v>52</v>
      </c>
      <c r="B37" s="5" t="s">
        <v>9</v>
      </c>
      <c r="C37" s="5" t="s">
        <v>23</v>
      </c>
      <c r="D37" s="5" t="s">
        <v>24</v>
      </c>
      <c r="E37" s="5" t="s">
        <v>14</v>
      </c>
      <c r="F37" s="5"/>
      <c r="G37" s="5"/>
      <c r="H37" s="5"/>
      <c r="I37" s="5"/>
      <c r="J37" s="7">
        <v>0</v>
      </c>
      <c r="K37" s="11">
        <v>224</v>
      </c>
      <c r="L37" s="7">
        <v>0</v>
      </c>
      <c r="M37" s="7">
        <v>0</v>
      </c>
      <c r="N37" s="7">
        <v>0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224000</v>
      </c>
      <c r="AC37" s="8">
        <v>0</v>
      </c>
      <c r="AD37" s="7">
        <v>224000</v>
      </c>
      <c r="AE37" s="8">
        <v>0</v>
      </c>
      <c r="AF37" s="7">
        <v>0</v>
      </c>
    </row>
    <row r="38" spans="1:32" ht="56.25" outlineLevel="4">
      <c r="A38" s="6" t="s">
        <v>70</v>
      </c>
      <c r="B38" s="5" t="s">
        <v>9</v>
      </c>
      <c r="C38" s="5" t="s">
        <v>23</v>
      </c>
      <c r="D38" s="5" t="s">
        <v>25</v>
      </c>
      <c r="E38" s="5" t="s">
        <v>6</v>
      </c>
      <c r="F38" s="5"/>
      <c r="G38" s="5"/>
      <c r="H38" s="5"/>
      <c r="I38" s="5"/>
      <c r="J38" s="7">
        <v>0</v>
      </c>
      <c r="K38" s="11">
        <f>K39</f>
        <v>11.2</v>
      </c>
      <c r="L38" s="7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11200</v>
      </c>
      <c r="AC38" s="8">
        <v>0</v>
      </c>
      <c r="AD38" s="7">
        <v>11200</v>
      </c>
      <c r="AE38" s="8">
        <v>0</v>
      </c>
      <c r="AF38" s="7">
        <v>0</v>
      </c>
    </row>
    <row r="39" spans="1:32" ht="37.5" outlineLevel="5">
      <c r="A39" s="6" t="s">
        <v>52</v>
      </c>
      <c r="B39" s="5" t="s">
        <v>9</v>
      </c>
      <c r="C39" s="5" t="s">
        <v>23</v>
      </c>
      <c r="D39" s="5" t="s">
        <v>25</v>
      </c>
      <c r="E39" s="5" t="s">
        <v>14</v>
      </c>
      <c r="F39" s="5"/>
      <c r="G39" s="5"/>
      <c r="H39" s="5"/>
      <c r="I39" s="5"/>
      <c r="J39" s="7">
        <v>0</v>
      </c>
      <c r="K39" s="11">
        <v>11.2</v>
      </c>
      <c r="L39" s="7">
        <v>0</v>
      </c>
      <c r="M39" s="7">
        <v>0</v>
      </c>
      <c r="N39" s="7">
        <v>0</v>
      </c>
      <c r="O39" s="7">
        <v>0</v>
      </c>
      <c r="P39" s="7">
        <v>0</v>
      </c>
      <c r="Q39" s="7">
        <v>0</v>
      </c>
      <c r="R39" s="7">
        <v>0</v>
      </c>
      <c r="S39" s="7">
        <v>0</v>
      </c>
      <c r="T39" s="7">
        <v>0</v>
      </c>
      <c r="U39" s="7">
        <v>0</v>
      </c>
      <c r="V39" s="7">
        <v>0</v>
      </c>
      <c r="W39" s="7">
        <v>0</v>
      </c>
      <c r="X39" s="7">
        <v>0</v>
      </c>
      <c r="Y39" s="7">
        <v>0</v>
      </c>
      <c r="Z39" s="7">
        <v>0</v>
      </c>
      <c r="AA39" s="7">
        <v>0</v>
      </c>
      <c r="AB39" s="7">
        <v>11200</v>
      </c>
      <c r="AC39" s="8">
        <v>0</v>
      </c>
      <c r="AD39" s="7">
        <v>11200</v>
      </c>
      <c r="AE39" s="8">
        <v>0</v>
      </c>
      <c r="AF39" s="7">
        <v>0</v>
      </c>
    </row>
    <row r="40" spans="1:32" ht="37.5" outlineLevel="5">
      <c r="A40" s="6" t="s">
        <v>101</v>
      </c>
      <c r="B40" s="5" t="s">
        <v>9</v>
      </c>
      <c r="C40" s="5" t="s">
        <v>93</v>
      </c>
      <c r="D40" s="5" t="s">
        <v>8</v>
      </c>
      <c r="E40" s="5" t="s">
        <v>6</v>
      </c>
      <c r="F40" s="5"/>
      <c r="G40" s="5"/>
      <c r="H40" s="5"/>
      <c r="I40" s="5"/>
      <c r="J40" s="7"/>
      <c r="K40" s="11">
        <f>K41</f>
        <v>700.5</v>
      </c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8"/>
      <c r="AD40" s="7"/>
      <c r="AE40" s="8"/>
      <c r="AF40" s="7"/>
    </row>
    <row r="41" spans="1:32" ht="37.5" outlineLevel="5">
      <c r="A41" s="6" t="s">
        <v>100</v>
      </c>
      <c r="B41" s="5" t="s">
        <v>9</v>
      </c>
      <c r="C41" s="5" t="s">
        <v>93</v>
      </c>
      <c r="D41" s="5" t="s">
        <v>94</v>
      </c>
      <c r="E41" s="5" t="s">
        <v>6</v>
      </c>
      <c r="F41" s="5"/>
      <c r="G41" s="5"/>
      <c r="H41" s="5"/>
      <c r="I41" s="5"/>
      <c r="J41" s="7"/>
      <c r="K41" s="11">
        <f>K42+K43</f>
        <v>700.5</v>
      </c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8"/>
      <c r="AD41" s="7"/>
      <c r="AE41" s="8"/>
      <c r="AF41" s="7"/>
    </row>
    <row r="42" spans="1:32" ht="37.5" outlineLevel="5">
      <c r="A42" s="6" t="s">
        <v>52</v>
      </c>
      <c r="B42" s="5" t="s">
        <v>9</v>
      </c>
      <c r="C42" s="5" t="s">
        <v>93</v>
      </c>
      <c r="D42" s="5" t="s">
        <v>94</v>
      </c>
      <c r="E42" s="5" t="s">
        <v>14</v>
      </c>
      <c r="F42" s="5"/>
      <c r="G42" s="5"/>
      <c r="H42" s="5"/>
      <c r="I42" s="5"/>
      <c r="J42" s="7"/>
      <c r="K42" s="11">
        <v>88.5</v>
      </c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8"/>
      <c r="AD42" s="7"/>
      <c r="AE42" s="8"/>
      <c r="AF42" s="7"/>
    </row>
    <row r="43" spans="1:32" ht="56.25" outlineLevel="5">
      <c r="A43" s="6" t="s">
        <v>96</v>
      </c>
      <c r="B43" s="5" t="s">
        <v>9</v>
      </c>
      <c r="C43" s="5" t="s">
        <v>93</v>
      </c>
      <c r="D43" s="5" t="s">
        <v>94</v>
      </c>
      <c r="E43" s="5" t="s">
        <v>95</v>
      </c>
      <c r="F43" s="5"/>
      <c r="G43" s="5"/>
      <c r="H43" s="5"/>
      <c r="I43" s="5"/>
      <c r="J43" s="7"/>
      <c r="K43" s="11">
        <v>612</v>
      </c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8"/>
      <c r="AD43" s="7"/>
      <c r="AE43" s="8"/>
      <c r="AF43" s="7"/>
    </row>
    <row r="44" spans="1:32" ht="37.5" outlineLevel="2">
      <c r="A44" s="6" t="s">
        <v>71</v>
      </c>
      <c r="B44" s="5" t="s">
        <v>9</v>
      </c>
      <c r="C44" s="5" t="s">
        <v>26</v>
      </c>
      <c r="D44" s="5" t="s">
        <v>8</v>
      </c>
      <c r="E44" s="5" t="s">
        <v>6</v>
      </c>
      <c r="F44" s="5"/>
      <c r="G44" s="5"/>
      <c r="H44" s="5"/>
      <c r="I44" s="5"/>
      <c r="J44" s="7">
        <v>0</v>
      </c>
      <c r="K44" s="11">
        <f>K45+K50</f>
        <v>1107</v>
      </c>
      <c r="L44" s="7">
        <v>0</v>
      </c>
      <c r="M44" s="7">
        <v>0</v>
      </c>
      <c r="N44" s="7">
        <v>0</v>
      </c>
      <c r="O44" s="7">
        <v>0</v>
      </c>
      <c r="P44" s="7">
        <v>0</v>
      </c>
      <c r="Q44" s="7">
        <v>0</v>
      </c>
      <c r="R44" s="7">
        <v>0</v>
      </c>
      <c r="S44" s="7">
        <v>0</v>
      </c>
      <c r="T44" s="7">
        <v>0</v>
      </c>
      <c r="U44" s="7">
        <v>0</v>
      </c>
      <c r="V44" s="7">
        <v>0</v>
      </c>
      <c r="W44" s="7">
        <v>0</v>
      </c>
      <c r="X44" s="7">
        <v>0</v>
      </c>
      <c r="Y44" s="7">
        <v>0</v>
      </c>
      <c r="Z44" s="7">
        <v>0</v>
      </c>
      <c r="AA44" s="7">
        <v>0</v>
      </c>
      <c r="AB44" s="7">
        <v>1007000</v>
      </c>
      <c r="AC44" s="8">
        <v>0</v>
      </c>
      <c r="AD44" s="7">
        <v>1007000</v>
      </c>
      <c r="AE44" s="8">
        <v>0</v>
      </c>
      <c r="AF44" s="7">
        <v>0</v>
      </c>
    </row>
    <row r="45" spans="1:32" ht="18.75" outlineLevel="3">
      <c r="A45" s="6" t="s">
        <v>72</v>
      </c>
      <c r="B45" s="5" t="s">
        <v>9</v>
      </c>
      <c r="C45" s="5" t="s">
        <v>27</v>
      </c>
      <c r="D45" s="5" t="s">
        <v>8</v>
      </c>
      <c r="E45" s="5" t="s">
        <v>6</v>
      </c>
      <c r="F45" s="5"/>
      <c r="G45" s="5"/>
      <c r="H45" s="5"/>
      <c r="I45" s="5"/>
      <c r="J45" s="7">
        <v>0</v>
      </c>
      <c r="K45" s="11">
        <f>K46+K48</f>
        <v>450</v>
      </c>
      <c r="L45" s="7">
        <v>0</v>
      </c>
      <c r="M45" s="7">
        <v>0</v>
      </c>
      <c r="N45" s="7">
        <v>0</v>
      </c>
      <c r="O45" s="7">
        <v>0</v>
      </c>
      <c r="P45" s="7">
        <v>0</v>
      </c>
      <c r="Q45" s="7">
        <v>0</v>
      </c>
      <c r="R45" s="7">
        <v>0</v>
      </c>
      <c r="S45" s="7">
        <v>0</v>
      </c>
      <c r="T45" s="7">
        <v>0</v>
      </c>
      <c r="U45" s="7">
        <v>0</v>
      </c>
      <c r="V45" s="7">
        <v>0</v>
      </c>
      <c r="W45" s="7">
        <v>0</v>
      </c>
      <c r="X45" s="7">
        <v>0</v>
      </c>
      <c r="Y45" s="7">
        <v>0</v>
      </c>
      <c r="Z45" s="7">
        <v>0</v>
      </c>
      <c r="AA45" s="7">
        <v>0</v>
      </c>
      <c r="AB45" s="7">
        <v>450000</v>
      </c>
      <c r="AC45" s="8">
        <v>0</v>
      </c>
      <c r="AD45" s="7">
        <v>450000</v>
      </c>
      <c r="AE45" s="8">
        <v>0</v>
      </c>
      <c r="AF45" s="7">
        <v>0</v>
      </c>
    </row>
    <row r="46" spans="1:32" ht="93.75" outlineLevel="4">
      <c r="A46" s="6" t="s">
        <v>73</v>
      </c>
      <c r="B46" s="5" t="s">
        <v>9</v>
      </c>
      <c r="C46" s="5" t="s">
        <v>27</v>
      </c>
      <c r="D46" s="5" t="s">
        <v>28</v>
      </c>
      <c r="E46" s="5" t="s">
        <v>6</v>
      </c>
      <c r="F46" s="5"/>
      <c r="G46" s="5"/>
      <c r="H46" s="5"/>
      <c r="I46" s="5"/>
      <c r="J46" s="7">
        <v>0</v>
      </c>
      <c r="K46" s="11">
        <f>K47</f>
        <v>400</v>
      </c>
      <c r="L46" s="7">
        <v>0</v>
      </c>
      <c r="M46" s="7">
        <v>0</v>
      </c>
      <c r="N46" s="7">
        <v>0</v>
      </c>
      <c r="O46" s="7">
        <v>0</v>
      </c>
      <c r="P46" s="7">
        <v>0</v>
      </c>
      <c r="Q46" s="7">
        <v>0</v>
      </c>
      <c r="R46" s="7">
        <v>0</v>
      </c>
      <c r="S46" s="7">
        <v>0</v>
      </c>
      <c r="T46" s="7">
        <v>0</v>
      </c>
      <c r="U46" s="7">
        <v>0</v>
      </c>
      <c r="V46" s="7">
        <v>0</v>
      </c>
      <c r="W46" s="7">
        <v>0</v>
      </c>
      <c r="X46" s="7">
        <v>0</v>
      </c>
      <c r="Y46" s="7">
        <v>0</v>
      </c>
      <c r="Z46" s="7">
        <v>0</v>
      </c>
      <c r="AA46" s="7">
        <v>0</v>
      </c>
      <c r="AB46" s="7">
        <v>400000</v>
      </c>
      <c r="AC46" s="8">
        <v>0</v>
      </c>
      <c r="AD46" s="7">
        <v>400000</v>
      </c>
      <c r="AE46" s="8">
        <v>0</v>
      </c>
      <c r="AF46" s="7">
        <v>0</v>
      </c>
    </row>
    <row r="47" spans="1:32" ht="18.75" outlineLevel="5">
      <c r="A47" s="6" t="s">
        <v>53</v>
      </c>
      <c r="B47" s="5" t="s">
        <v>9</v>
      </c>
      <c r="C47" s="5" t="s">
        <v>27</v>
      </c>
      <c r="D47" s="5" t="s">
        <v>28</v>
      </c>
      <c r="E47" s="5" t="s">
        <v>15</v>
      </c>
      <c r="F47" s="5"/>
      <c r="G47" s="5"/>
      <c r="H47" s="5"/>
      <c r="I47" s="5"/>
      <c r="J47" s="7">
        <v>0</v>
      </c>
      <c r="K47" s="11">
        <v>400</v>
      </c>
      <c r="L47" s="7">
        <v>0</v>
      </c>
      <c r="M47" s="7">
        <v>0</v>
      </c>
      <c r="N47" s="7">
        <v>0</v>
      </c>
      <c r="O47" s="7">
        <v>0</v>
      </c>
      <c r="P47" s="7">
        <v>0</v>
      </c>
      <c r="Q47" s="7">
        <v>0</v>
      </c>
      <c r="R47" s="7">
        <v>0</v>
      </c>
      <c r="S47" s="7">
        <v>0</v>
      </c>
      <c r="T47" s="7">
        <v>0</v>
      </c>
      <c r="U47" s="7">
        <v>0</v>
      </c>
      <c r="V47" s="7">
        <v>0</v>
      </c>
      <c r="W47" s="7">
        <v>0</v>
      </c>
      <c r="X47" s="7">
        <v>0</v>
      </c>
      <c r="Y47" s="7">
        <v>0</v>
      </c>
      <c r="Z47" s="7">
        <v>0</v>
      </c>
      <c r="AA47" s="7">
        <v>0</v>
      </c>
      <c r="AB47" s="7">
        <v>400000</v>
      </c>
      <c r="AC47" s="8">
        <v>0</v>
      </c>
      <c r="AD47" s="7">
        <v>400000</v>
      </c>
      <c r="AE47" s="8">
        <v>0</v>
      </c>
      <c r="AF47" s="7">
        <v>0</v>
      </c>
    </row>
    <row r="48" spans="1:32" ht="93.75" outlineLevel="4">
      <c r="A48" s="6" t="s">
        <v>74</v>
      </c>
      <c r="B48" s="5" t="s">
        <v>9</v>
      </c>
      <c r="C48" s="5" t="s">
        <v>27</v>
      </c>
      <c r="D48" s="5" t="s">
        <v>29</v>
      </c>
      <c r="E48" s="5" t="s">
        <v>6</v>
      </c>
      <c r="F48" s="5"/>
      <c r="G48" s="5"/>
      <c r="H48" s="5"/>
      <c r="I48" s="5"/>
      <c r="J48" s="7">
        <v>0</v>
      </c>
      <c r="K48" s="11">
        <f>K49</f>
        <v>50</v>
      </c>
      <c r="L48" s="7">
        <v>0</v>
      </c>
      <c r="M48" s="7">
        <v>0</v>
      </c>
      <c r="N48" s="7">
        <v>0</v>
      </c>
      <c r="O48" s="7">
        <v>0</v>
      </c>
      <c r="P48" s="7">
        <v>0</v>
      </c>
      <c r="Q48" s="7">
        <v>0</v>
      </c>
      <c r="R48" s="7">
        <v>0</v>
      </c>
      <c r="S48" s="7">
        <v>0</v>
      </c>
      <c r="T48" s="7">
        <v>0</v>
      </c>
      <c r="U48" s="7">
        <v>0</v>
      </c>
      <c r="V48" s="7">
        <v>0</v>
      </c>
      <c r="W48" s="7">
        <v>0</v>
      </c>
      <c r="X48" s="7">
        <v>0</v>
      </c>
      <c r="Y48" s="7">
        <v>0</v>
      </c>
      <c r="Z48" s="7">
        <v>0</v>
      </c>
      <c r="AA48" s="7">
        <v>0</v>
      </c>
      <c r="AB48" s="7">
        <v>50000</v>
      </c>
      <c r="AC48" s="8">
        <v>0</v>
      </c>
      <c r="AD48" s="7">
        <v>50000</v>
      </c>
      <c r="AE48" s="8">
        <v>0</v>
      </c>
      <c r="AF48" s="7">
        <v>0</v>
      </c>
    </row>
    <row r="49" spans="1:32" ht="18.75" outlineLevel="5">
      <c r="A49" s="6" t="s">
        <v>53</v>
      </c>
      <c r="B49" s="5" t="s">
        <v>9</v>
      </c>
      <c r="C49" s="5" t="s">
        <v>27</v>
      </c>
      <c r="D49" s="5" t="s">
        <v>29</v>
      </c>
      <c r="E49" s="5" t="s">
        <v>15</v>
      </c>
      <c r="F49" s="5"/>
      <c r="G49" s="5"/>
      <c r="H49" s="5"/>
      <c r="I49" s="5"/>
      <c r="J49" s="7">
        <v>0</v>
      </c>
      <c r="K49" s="11">
        <v>50</v>
      </c>
      <c r="L49" s="7">
        <v>0</v>
      </c>
      <c r="M49" s="7">
        <v>0</v>
      </c>
      <c r="N49" s="7">
        <v>0</v>
      </c>
      <c r="O49" s="7">
        <v>0</v>
      </c>
      <c r="P49" s="7">
        <v>0</v>
      </c>
      <c r="Q49" s="7">
        <v>0</v>
      </c>
      <c r="R49" s="7">
        <v>0</v>
      </c>
      <c r="S49" s="7">
        <v>0</v>
      </c>
      <c r="T49" s="7">
        <v>0</v>
      </c>
      <c r="U49" s="7">
        <v>0</v>
      </c>
      <c r="V49" s="7">
        <v>0</v>
      </c>
      <c r="W49" s="7">
        <v>0</v>
      </c>
      <c r="X49" s="7">
        <v>0</v>
      </c>
      <c r="Y49" s="7">
        <v>0</v>
      </c>
      <c r="Z49" s="7">
        <v>0</v>
      </c>
      <c r="AA49" s="7">
        <v>0</v>
      </c>
      <c r="AB49" s="7">
        <v>50000</v>
      </c>
      <c r="AC49" s="8">
        <v>0</v>
      </c>
      <c r="AD49" s="7">
        <v>50000</v>
      </c>
      <c r="AE49" s="8">
        <v>0</v>
      </c>
      <c r="AF49" s="7">
        <v>0</v>
      </c>
    </row>
    <row r="50" spans="1:32" ht="18.75" outlineLevel="3">
      <c r="A50" s="6" t="s">
        <v>75</v>
      </c>
      <c r="B50" s="5" t="s">
        <v>9</v>
      </c>
      <c r="C50" s="5" t="s">
        <v>30</v>
      </c>
      <c r="D50" s="5" t="s">
        <v>8</v>
      </c>
      <c r="E50" s="5" t="s">
        <v>6</v>
      </c>
      <c r="F50" s="5"/>
      <c r="G50" s="5"/>
      <c r="H50" s="5"/>
      <c r="I50" s="5"/>
      <c r="J50" s="7">
        <v>0</v>
      </c>
      <c r="K50" s="11">
        <f>K51+K53+K55+K57</f>
        <v>657</v>
      </c>
      <c r="L50" s="7">
        <v>0</v>
      </c>
      <c r="M50" s="7">
        <v>0</v>
      </c>
      <c r="N50" s="7">
        <v>0</v>
      </c>
      <c r="O50" s="7">
        <v>0</v>
      </c>
      <c r="P50" s="7">
        <v>0</v>
      </c>
      <c r="Q50" s="7">
        <v>0</v>
      </c>
      <c r="R50" s="7">
        <v>0</v>
      </c>
      <c r="S50" s="7">
        <v>0</v>
      </c>
      <c r="T50" s="7">
        <v>0</v>
      </c>
      <c r="U50" s="7">
        <v>0</v>
      </c>
      <c r="V50" s="7">
        <v>0</v>
      </c>
      <c r="W50" s="7">
        <v>0</v>
      </c>
      <c r="X50" s="7">
        <v>0</v>
      </c>
      <c r="Y50" s="7">
        <v>0</v>
      </c>
      <c r="Z50" s="7">
        <v>0</v>
      </c>
      <c r="AA50" s="7">
        <v>0</v>
      </c>
      <c r="AB50" s="7">
        <v>557000</v>
      </c>
      <c r="AC50" s="8">
        <v>0</v>
      </c>
      <c r="AD50" s="7">
        <v>557000</v>
      </c>
      <c r="AE50" s="8">
        <v>0</v>
      </c>
      <c r="AF50" s="7">
        <v>0</v>
      </c>
    </row>
    <row r="51" spans="1:32" ht="18.75" outlineLevel="4">
      <c r="A51" s="6" t="s">
        <v>76</v>
      </c>
      <c r="B51" s="5" t="s">
        <v>9</v>
      </c>
      <c r="C51" s="5" t="s">
        <v>30</v>
      </c>
      <c r="D51" s="5" t="s">
        <v>31</v>
      </c>
      <c r="E51" s="5" t="s">
        <v>6</v>
      </c>
      <c r="F51" s="5"/>
      <c r="G51" s="5"/>
      <c r="H51" s="5"/>
      <c r="I51" s="5"/>
      <c r="J51" s="7">
        <v>0</v>
      </c>
      <c r="K51" s="11">
        <f>K52</f>
        <v>414</v>
      </c>
      <c r="L51" s="7">
        <v>0</v>
      </c>
      <c r="M51" s="7">
        <v>0</v>
      </c>
      <c r="N51" s="7">
        <v>0</v>
      </c>
      <c r="O51" s="7">
        <v>0</v>
      </c>
      <c r="P51" s="7">
        <v>0</v>
      </c>
      <c r="Q51" s="7">
        <v>0</v>
      </c>
      <c r="R51" s="7">
        <v>0</v>
      </c>
      <c r="S51" s="7">
        <v>0</v>
      </c>
      <c r="T51" s="7">
        <v>0</v>
      </c>
      <c r="U51" s="7">
        <v>0</v>
      </c>
      <c r="V51" s="7">
        <v>0</v>
      </c>
      <c r="W51" s="7">
        <v>0</v>
      </c>
      <c r="X51" s="7">
        <v>0</v>
      </c>
      <c r="Y51" s="7">
        <v>0</v>
      </c>
      <c r="Z51" s="7">
        <v>0</v>
      </c>
      <c r="AA51" s="7">
        <v>0</v>
      </c>
      <c r="AB51" s="7">
        <v>414000</v>
      </c>
      <c r="AC51" s="8">
        <v>0</v>
      </c>
      <c r="AD51" s="7">
        <v>414000</v>
      </c>
      <c r="AE51" s="8">
        <v>0</v>
      </c>
      <c r="AF51" s="7">
        <v>0</v>
      </c>
    </row>
    <row r="52" spans="1:32" ht="37.5" outlineLevel="5">
      <c r="A52" s="6" t="s">
        <v>52</v>
      </c>
      <c r="B52" s="5" t="s">
        <v>9</v>
      </c>
      <c r="C52" s="5" t="s">
        <v>30</v>
      </c>
      <c r="D52" s="5" t="s">
        <v>31</v>
      </c>
      <c r="E52" s="5" t="s">
        <v>14</v>
      </c>
      <c r="F52" s="5"/>
      <c r="G52" s="5"/>
      <c r="H52" s="5"/>
      <c r="I52" s="5"/>
      <c r="J52" s="7">
        <v>0</v>
      </c>
      <c r="K52" s="11">
        <v>414</v>
      </c>
      <c r="L52" s="7">
        <v>0</v>
      </c>
      <c r="M52" s="7">
        <v>0</v>
      </c>
      <c r="N52" s="7">
        <v>0</v>
      </c>
      <c r="O52" s="7">
        <v>0</v>
      </c>
      <c r="P52" s="7">
        <v>0</v>
      </c>
      <c r="Q52" s="7">
        <v>0</v>
      </c>
      <c r="R52" s="7">
        <v>0</v>
      </c>
      <c r="S52" s="7">
        <v>0</v>
      </c>
      <c r="T52" s="7">
        <v>0</v>
      </c>
      <c r="U52" s="7">
        <v>0</v>
      </c>
      <c r="V52" s="7">
        <v>0</v>
      </c>
      <c r="W52" s="7">
        <v>0</v>
      </c>
      <c r="X52" s="7">
        <v>0</v>
      </c>
      <c r="Y52" s="7">
        <v>0</v>
      </c>
      <c r="Z52" s="7">
        <v>0</v>
      </c>
      <c r="AA52" s="7">
        <v>0</v>
      </c>
      <c r="AB52" s="7">
        <v>414000</v>
      </c>
      <c r="AC52" s="8">
        <v>0</v>
      </c>
      <c r="AD52" s="7">
        <v>414000</v>
      </c>
      <c r="AE52" s="8">
        <v>0</v>
      </c>
      <c r="AF52" s="7">
        <v>0</v>
      </c>
    </row>
    <row r="53" spans="1:32" ht="56.25" outlineLevel="4">
      <c r="A53" s="6" t="s">
        <v>77</v>
      </c>
      <c r="B53" s="5" t="s">
        <v>9</v>
      </c>
      <c r="C53" s="5" t="s">
        <v>30</v>
      </c>
      <c r="D53" s="5" t="s">
        <v>32</v>
      </c>
      <c r="E53" s="5" t="s">
        <v>6</v>
      </c>
      <c r="F53" s="5"/>
      <c r="G53" s="5"/>
      <c r="H53" s="5"/>
      <c r="I53" s="5"/>
      <c r="J53" s="7">
        <v>0</v>
      </c>
      <c r="K53" s="11">
        <f>K54</f>
        <v>200</v>
      </c>
      <c r="L53" s="7">
        <v>0</v>
      </c>
      <c r="M53" s="7">
        <v>0</v>
      </c>
      <c r="N53" s="7">
        <v>0</v>
      </c>
      <c r="O53" s="7">
        <v>0</v>
      </c>
      <c r="P53" s="7">
        <v>0</v>
      </c>
      <c r="Q53" s="7">
        <v>0</v>
      </c>
      <c r="R53" s="7">
        <v>0</v>
      </c>
      <c r="S53" s="7">
        <v>0</v>
      </c>
      <c r="T53" s="7">
        <v>0</v>
      </c>
      <c r="U53" s="7">
        <v>0</v>
      </c>
      <c r="V53" s="7">
        <v>0</v>
      </c>
      <c r="W53" s="7">
        <v>0</v>
      </c>
      <c r="X53" s="7">
        <v>0</v>
      </c>
      <c r="Y53" s="7">
        <v>0</v>
      </c>
      <c r="Z53" s="7">
        <v>0</v>
      </c>
      <c r="AA53" s="7">
        <v>0</v>
      </c>
      <c r="AB53" s="7">
        <v>100000</v>
      </c>
      <c r="AC53" s="8">
        <v>0</v>
      </c>
      <c r="AD53" s="7">
        <v>100000</v>
      </c>
      <c r="AE53" s="8">
        <v>0</v>
      </c>
      <c r="AF53" s="7">
        <v>0</v>
      </c>
    </row>
    <row r="54" spans="1:32" ht="37.5" outlineLevel="5">
      <c r="A54" s="6" t="s">
        <v>52</v>
      </c>
      <c r="B54" s="5" t="s">
        <v>9</v>
      </c>
      <c r="C54" s="5" t="s">
        <v>30</v>
      </c>
      <c r="D54" s="5" t="s">
        <v>32</v>
      </c>
      <c r="E54" s="5" t="s">
        <v>14</v>
      </c>
      <c r="F54" s="5"/>
      <c r="G54" s="5"/>
      <c r="H54" s="5"/>
      <c r="I54" s="5"/>
      <c r="J54" s="7">
        <v>0</v>
      </c>
      <c r="K54" s="11">
        <v>200</v>
      </c>
      <c r="L54" s="7">
        <v>0</v>
      </c>
      <c r="M54" s="7">
        <v>0</v>
      </c>
      <c r="N54" s="7">
        <v>0</v>
      </c>
      <c r="O54" s="7">
        <v>0</v>
      </c>
      <c r="P54" s="7">
        <v>0</v>
      </c>
      <c r="Q54" s="7">
        <v>0</v>
      </c>
      <c r="R54" s="7">
        <v>0</v>
      </c>
      <c r="S54" s="7">
        <v>0</v>
      </c>
      <c r="T54" s="7">
        <v>0</v>
      </c>
      <c r="U54" s="7">
        <v>0</v>
      </c>
      <c r="V54" s="7">
        <v>0</v>
      </c>
      <c r="W54" s="7">
        <v>0</v>
      </c>
      <c r="X54" s="7">
        <v>0</v>
      </c>
      <c r="Y54" s="7">
        <v>0</v>
      </c>
      <c r="Z54" s="7">
        <v>0</v>
      </c>
      <c r="AA54" s="7">
        <v>0</v>
      </c>
      <c r="AB54" s="7">
        <v>100000</v>
      </c>
      <c r="AC54" s="8">
        <v>0</v>
      </c>
      <c r="AD54" s="7">
        <v>100000</v>
      </c>
      <c r="AE54" s="8">
        <v>0</v>
      </c>
      <c r="AF54" s="7">
        <v>0</v>
      </c>
    </row>
    <row r="55" spans="1:32" ht="18.75" outlineLevel="4">
      <c r="A55" s="6" t="s">
        <v>78</v>
      </c>
      <c r="B55" s="5" t="s">
        <v>9</v>
      </c>
      <c r="C55" s="5" t="s">
        <v>30</v>
      </c>
      <c r="D55" s="5" t="s">
        <v>33</v>
      </c>
      <c r="E55" s="5" t="s">
        <v>6</v>
      </c>
      <c r="F55" s="5"/>
      <c r="G55" s="5"/>
      <c r="H55" s="5"/>
      <c r="I55" s="5"/>
      <c r="J55" s="7">
        <v>0</v>
      </c>
      <c r="K55" s="11">
        <f>K56</f>
        <v>3</v>
      </c>
      <c r="L55" s="7">
        <v>0</v>
      </c>
      <c r="M55" s="7">
        <v>0</v>
      </c>
      <c r="N55" s="7">
        <v>0</v>
      </c>
      <c r="O55" s="7">
        <v>0</v>
      </c>
      <c r="P55" s="7">
        <v>0</v>
      </c>
      <c r="Q55" s="7">
        <v>0</v>
      </c>
      <c r="R55" s="7">
        <v>0</v>
      </c>
      <c r="S55" s="7">
        <v>0</v>
      </c>
      <c r="T55" s="7">
        <v>0</v>
      </c>
      <c r="U55" s="7">
        <v>0</v>
      </c>
      <c r="V55" s="7">
        <v>0</v>
      </c>
      <c r="W55" s="7">
        <v>0</v>
      </c>
      <c r="X55" s="7">
        <v>0</v>
      </c>
      <c r="Y55" s="7">
        <v>0</v>
      </c>
      <c r="Z55" s="7">
        <v>0</v>
      </c>
      <c r="AA55" s="7">
        <v>0</v>
      </c>
      <c r="AB55" s="7">
        <v>3000</v>
      </c>
      <c r="AC55" s="8">
        <v>0</v>
      </c>
      <c r="AD55" s="7">
        <v>3000</v>
      </c>
      <c r="AE55" s="8">
        <v>0</v>
      </c>
      <c r="AF55" s="7">
        <v>0</v>
      </c>
    </row>
    <row r="56" spans="1:32" ht="37.5" outlineLevel="5">
      <c r="A56" s="6" t="s">
        <v>52</v>
      </c>
      <c r="B56" s="5" t="s">
        <v>9</v>
      </c>
      <c r="C56" s="5" t="s">
        <v>30</v>
      </c>
      <c r="D56" s="5" t="s">
        <v>33</v>
      </c>
      <c r="E56" s="5" t="s">
        <v>14</v>
      </c>
      <c r="F56" s="5"/>
      <c r="G56" s="5"/>
      <c r="H56" s="5"/>
      <c r="I56" s="5"/>
      <c r="J56" s="7">
        <v>0</v>
      </c>
      <c r="K56" s="11">
        <v>3</v>
      </c>
      <c r="L56" s="7">
        <v>0</v>
      </c>
      <c r="M56" s="7">
        <v>0</v>
      </c>
      <c r="N56" s="7">
        <v>0</v>
      </c>
      <c r="O56" s="7">
        <v>0</v>
      </c>
      <c r="P56" s="7">
        <v>0</v>
      </c>
      <c r="Q56" s="7">
        <v>0</v>
      </c>
      <c r="R56" s="7">
        <v>0</v>
      </c>
      <c r="S56" s="7">
        <v>0</v>
      </c>
      <c r="T56" s="7">
        <v>0</v>
      </c>
      <c r="U56" s="7">
        <v>0</v>
      </c>
      <c r="V56" s="7">
        <v>0</v>
      </c>
      <c r="W56" s="7">
        <v>0</v>
      </c>
      <c r="X56" s="7">
        <v>0</v>
      </c>
      <c r="Y56" s="7">
        <v>0</v>
      </c>
      <c r="Z56" s="7">
        <v>0</v>
      </c>
      <c r="AA56" s="7">
        <v>0</v>
      </c>
      <c r="AB56" s="7">
        <v>3000</v>
      </c>
      <c r="AC56" s="8">
        <v>0</v>
      </c>
      <c r="AD56" s="7">
        <v>3000</v>
      </c>
      <c r="AE56" s="8">
        <v>0</v>
      </c>
      <c r="AF56" s="7">
        <v>0</v>
      </c>
    </row>
    <row r="57" spans="1:32" ht="37.5" outlineLevel="4">
      <c r="A57" s="6" t="s">
        <v>79</v>
      </c>
      <c r="B57" s="5" t="s">
        <v>9</v>
      </c>
      <c r="C57" s="5" t="s">
        <v>30</v>
      </c>
      <c r="D57" s="5" t="s">
        <v>34</v>
      </c>
      <c r="E57" s="5" t="s">
        <v>6</v>
      </c>
      <c r="F57" s="5"/>
      <c r="G57" s="5"/>
      <c r="H57" s="5"/>
      <c r="I57" s="5"/>
      <c r="J57" s="7">
        <v>0</v>
      </c>
      <c r="K57" s="11">
        <f>K58</f>
        <v>40</v>
      </c>
      <c r="L57" s="7">
        <v>0</v>
      </c>
      <c r="M57" s="7">
        <v>0</v>
      </c>
      <c r="N57" s="7">
        <v>0</v>
      </c>
      <c r="O57" s="7">
        <v>0</v>
      </c>
      <c r="P57" s="7">
        <v>0</v>
      </c>
      <c r="Q57" s="7">
        <v>0</v>
      </c>
      <c r="R57" s="7">
        <v>0</v>
      </c>
      <c r="S57" s="7">
        <v>0</v>
      </c>
      <c r="T57" s="7">
        <v>0</v>
      </c>
      <c r="U57" s="7">
        <v>0</v>
      </c>
      <c r="V57" s="7">
        <v>0</v>
      </c>
      <c r="W57" s="7">
        <v>0</v>
      </c>
      <c r="X57" s="7">
        <v>0</v>
      </c>
      <c r="Y57" s="7">
        <v>0</v>
      </c>
      <c r="Z57" s="7">
        <v>0</v>
      </c>
      <c r="AA57" s="7">
        <v>0</v>
      </c>
      <c r="AB57" s="7">
        <v>40000</v>
      </c>
      <c r="AC57" s="8">
        <v>0</v>
      </c>
      <c r="AD57" s="7">
        <v>40000</v>
      </c>
      <c r="AE57" s="8">
        <v>0</v>
      </c>
      <c r="AF57" s="7">
        <v>0</v>
      </c>
    </row>
    <row r="58" spans="1:32" ht="37.5" outlineLevel="5">
      <c r="A58" s="6" t="s">
        <v>52</v>
      </c>
      <c r="B58" s="5" t="s">
        <v>9</v>
      </c>
      <c r="C58" s="5" t="s">
        <v>30</v>
      </c>
      <c r="D58" s="5" t="s">
        <v>34</v>
      </c>
      <c r="E58" s="5" t="s">
        <v>14</v>
      </c>
      <c r="F58" s="5"/>
      <c r="G58" s="5"/>
      <c r="H58" s="5"/>
      <c r="I58" s="5"/>
      <c r="J58" s="7">
        <v>0</v>
      </c>
      <c r="K58" s="11">
        <v>40</v>
      </c>
      <c r="L58" s="7">
        <v>0</v>
      </c>
      <c r="M58" s="7">
        <v>0</v>
      </c>
      <c r="N58" s="7">
        <v>0</v>
      </c>
      <c r="O58" s="7">
        <v>0</v>
      </c>
      <c r="P58" s="7">
        <v>0</v>
      </c>
      <c r="Q58" s="7">
        <v>0</v>
      </c>
      <c r="R58" s="7">
        <v>0</v>
      </c>
      <c r="S58" s="7">
        <v>0</v>
      </c>
      <c r="T58" s="7">
        <v>0</v>
      </c>
      <c r="U58" s="7">
        <v>0</v>
      </c>
      <c r="V58" s="7">
        <v>0</v>
      </c>
      <c r="W58" s="7">
        <v>0</v>
      </c>
      <c r="X58" s="7">
        <v>0</v>
      </c>
      <c r="Y58" s="7">
        <v>0</v>
      </c>
      <c r="Z58" s="7">
        <v>0</v>
      </c>
      <c r="AA58" s="7">
        <v>0</v>
      </c>
      <c r="AB58" s="7">
        <v>40000</v>
      </c>
      <c r="AC58" s="8">
        <v>0</v>
      </c>
      <c r="AD58" s="7">
        <v>40000</v>
      </c>
      <c r="AE58" s="8">
        <v>0</v>
      </c>
      <c r="AF58" s="7">
        <v>0</v>
      </c>
    </row>
    <row r="59" spans="1:32" ht="18.75" outlineLevel="2">
      <c r="A59" s="6" t="s">
        <v>80</v>
      </c>
      <c r="B59" s="5" t="s">
        <v>9</v>
      </c>
      <c r="C59" s="5" t="s">
        <v>35</v>
      </c>
      <c r="D59" s="5" t="s">
        <v>8</v>
      </c>
      <c r="E59" s="5" t="s">
        <v>6</v>
      </c>
      <c r="F59" s="5"/>
      <c r="G59" s="5"/>
      <c r="H59" s="5"/>
      <c r="I59" s="5"/>
      <c r="J59" s="7">
        <v>0</v>
      </c>
      <c r="K59" s="11">
        <f>K60</f>
        <v>1109</v>
      </c>
      <c r="L59" s="7">
        <v>0</v>
      </c>
      <c r="M59" s="7">
        <v>0</v>
      </c>
      <c r="N59" s="7">
        <v>0</v>
      </c>
      <c r="O59" s="7">
        <v>0</v>
      </c>
      <c r="P59" s="7">
        <v>0</v>
      </c>
      <c r="Q59" s="7">
        <v>0</v>
      </c>
      <c r="R59" s="7">
        <v>0</v>
      </c>
      <c r="S59" s="7">
        <v>0</v>
      </c>
      <c r="T59" s="7">
        <v>0</v>
      </c>
      <c r="U59" s="7">
        <v>0</v>
      </c>
      <c r="V59" s="7">
        <v>0</v>
      </c>
      <c r="W59" s="7">
        <v>0</v>
      </c>
      <c r="X59" s="7">
        <v>0</v>
      </c>
      <c r="Y59" s="7">
        <v>0</v>
      </c>
      <c r="Z59" s="7">
        <v>0</v>
      </c>
      <c r="AA59" s="7">
        <v>0</v>
      </c>
      <c r="AB59" s="7">
        <v>1109000</v>
      </c>
      <c r="AC59" s="8">
        <v>0</v>
      </c>
      <c r="AD59" s="7">
        <v>1109000</v>
      </c>
      <c r="AE59" s="8">
        <v>0</v>
      </c>
      <c r="AF59" s="7">
        <v>0</v>
      </c>
    </row>
    <row r="60" spans="1:32" ht="18.75" outlineLevel="3">
      <c r="A60" s="6" t="s">
        <v>81</v>
      </c>
      <c r="B60" s="5" t="s">
        <v>9</v>
      </c>
      <c r="C60" s="5" t="s">
        <v>36</v>
      </c>
      <c r="D60" s="5" t="s">
        <v>8</v>
      </c>
      <c r="E60" s="5" t="s">
        <v>6</v>
      </c>
      <c r="F60" s="5"/>
      <c r="G60" s="5"/>
      <c r="H60" s="5"/>
      <c r="I60" s="5"/>
      <c r="J60" s="7">
        <v>0</v>
      </c>
      <c r="K60" s="11">
        <f>K61+K63+K65</f>
        <v>1109</v>
      </c>
      <c r="L60" s="7">
        <v>0</v>
      </c>
      <c r="M60" s="7">
        <v>0</v>
      </c>
      <c r="N60" s="7">
        <v>0</v>
      </c>
      <c r="O60" s="7">
        <v>0</v>
      </c>
      <c r="P60" s="7">
        <v>0</v>
      </c>
      <c r="Q60" s="7">
        <v>0</v>
      </c>
      <c r="R60" s="7">
        <v>0</v>
      </c>
      <c r="S60" s="7">
        <v>0</v>
      </c>
      <c r="T60" s="7">
        <v>0</v>
      </c>
      <c r="U60" s="7">
        <v>0</v>
      </c>
      <c r="V60" s="7">
        <v>0</v>
      </c>
      <c r="W60" s="7">
        <v>0</v>
      </c>
      <c r="X60" s="7">
        <v>0</v>
      </c>
      <c r="Y60" s="7">
        <v>0</v>
      </c>
      <c r="Z60" s="7">
        <v>0</v>
      </c>
      <c r="AA60" s="7">
        <v>0</v>
      </c>
      <c r="AB60" s="7">
        <v>1109000</v>
      </c>
      <c r="AC60" s="8">
        <v>0</v>
      </c>
      <c r="AD60" s="7">
        <v>1109000</v>
      </c>
      <c r="AE60" s="8">
        <v>0</v>
      </c>
      <c r="AF60" s="7">
        <v>0</v>
      </c>
    </row>
    <row r="61" spans="1:32" ht="37.5" outlineLevel="4">
      <c r="A61" s="6" t="s">
        <v>82</v>
      </c>
      <c r="B61" s="5" t="s">
        <v>9</v>
      </c>
      <c r="C61" s="5" t="s">
        <v>36</v>
      </c>
      <c r="D61" s="5" t="s">
        <v>37</v>
      </c>
      <c r="E61" s="5" t="s">
        <v>6</v>
      </c>
      <c r="F61" s="5"/>
      <c r="G61" s="5"/>
      <c r="H61" s="5"/>
      <c r="I61" s="5"/>
      <c r="J61" s="7">
        <v>0</v>
      </c>
      <c r="K61" s="11">
        <f>K62</f>
        <v>746</v>
      </c>
      <c r="L61" s="7">
        <v>0</v>
      </c>
      <c r="M61" s="7">
        <v>0</v>
      </c>
      <c r="N61" s="7">
        <v>0</v>
      </c>
      <c r="O61" s="7">
        <v>0</v>
      </c>
      <c r="P61" s="7">
        <v>0</v>
      </c>
      <c r="Q61" s="7">
        <v>0</v>
      </c>
      <c r="R61" s="7">
        <v>0</v>
      </c>
      <c r="S61" s="7">
        <v>0</v>
      </c>
      <c r="T61" s="7">
        <v>0</v>
      </c>
      <c r="U61" s="7">
        <v>0</v>
      </c>
      <c r="V61" s="7">
        <v>0</v>
      </c>
      <c r="W61" s="7">
        <v>0</v>
      </c>
      <c r="X61" s="7">
        <v>0</v>
      </c>
      <c r="Y61" s="7">
        <v>0</v>
      </c>
      <c r="Z61" s="7">
        <v>0</v>
      </c>
      <c r="AA61" s="7">
        <v>0</v>
      </c>
      <c r="AB61" s="7">
        <v>746000</v>
      </c>
      <c r="AC61" s="8">
        <v>0</v>
      </c>
      <c r="AD61" s="7">
        <v>746000</v>
      </c>
      <c r="AE61" s="8">
        <v>0</v>
      </c>
      <c r="AF61" s="7">
        <v>0</v>
      </c>
    </row>
    <row r="62" spans="1:32" ht="56.25" outlineLevel="5">
      <c r="A62" s="6" t="s">
        <v>83</v>
      </c>
      <c r="B62" s="5" t="s">
        <v>9</v>
      </c>
      <c r="C62" s="5" t="s">
        <v>36</v>
      </c>
      <c r="D62" s="5" t="s">
        <v>37</v>
      </c>
      <c r="E62" s="5" t="s">
        <v>38</v>
      </c>
      <c r="F62" s="5"/>
      <c r="G62" s="5"/>
      <c r="H62" s="5"/>
      <c r="I62" s="5"/>
      <c r="J62" s="7">
        <v>0</v>
      </c>
      <c r="K62" s="11">
        <v>746</v>
      </c>
      <c r="L62" s="7">
        <v>0</v>
      </c>
      <c r="M62" s="7">
        <v>0</v>
      </c>
      <c r="N62" s="7">
        <v>0</v>
      </c>
      <c r="O62" s="7">
        <v>0</v>
      </c>
      <c r="P62" s="7">
        <v>0</v>
      </c>
      <c r="Q62" s="7">
        <v>0</v>
      </c>
      <c r="R62" s="7">
        <v>0</v>
      </c>
      <c r="S62" s="7">
        <v>0</v>
      </c>
      <c r="T62" s="7">
        <v>0</v>
      </c>
      <c r="U62" s="7">
        <v>0</v>
      </c>
      <c r="V62" s="7">
        <v>0</v>
      </c>
      <c r="W62" s="7">
        <v>0</v>
      </c>
      <c r="X62" s="7">
        <v>0</v>
      </c>
      <c r="Y62" s="7">
        <v>0</v>
      </c>
      <c r="Z62" s="7">
        <v>0</v>
      </c>
      <c r="AA62" s="7">
        <v>0</v>
      </c>
      <c r="AB62" s="7">
        <v>746000</v>
      </c>
      <c r="AC62" s="8">
        <v>0</v>
      </c>
      <c r="AD62" s="7">
        <v>746000</v>
      </c>
      <c r="AE62" s="8">
        <v>0</v>
      </c>
      <c r="AF62" s="7">
        <v>0</v>
      </c>
    </row>
    <row r="63" spans="1:32" ht="37.5" outlineLevel="4">
      <c r="A63" s="6" t="s">
        <v>84</v>
      </c>
      <c r="B63" s="5" t="s">
        <v>9</v>
      </c>
      <c r="C63" s="5" t="s">
        <v>36</v>
      </c>
      <c r="D63" s="5" t="s">
        <v>39</v>
      </c>
      <c r="E63" s="5" t="s">
        <v>6</v>
      </c>
      <c r="F63" s="5"/>
      <c r="G63" s="5"/>
      <c r="H63" s="5"/>
      <c r="I63" s="5"/>
      <c r="J63" s="7">
        <v>0</v>
      </c>
      <c r="K63" s="11">
        <f>K64</f>
        <v>313</v>
      </c>
      <c r="L63" s="7">
        <v>0</v>
      </c>
      <c r="M63" s="7">
        <v>0</v>
      </c>
      <c r="N63" s="7">
        <v>0</v>
      </c>
      <c r="O63" s="7">
        <v>0</v>
      </c>
      <c r="P63" s="7">
        <v>0</v>
      </c>
      <c r="Q63" s="7">
        <v>0</v>
      </c>
      <c r="R63" s="7">
        <v>0</v>
      </c>
      <c r="S63" s="7">
        <v>0</v>
      </c>
      <c r="T63" s="7">
        <v>0</v>
      </c>
      <c r="U63" s="7">
        <v>0</v>
      </c>
      <c r="V63" s="7">
        <v>0</v>
      </c>
      <c r="W63" s="7">
        <v>0</v>
      </c>
      <c r="X63" s="7">
        <v>0</v>
      </c>
      <c r="Y63" s="7">
        <v>0</v>
      </c>
      <c r="Z63" s="7">
        <v>0</v>
      </c>
      <c r="AA63" s="7">
        <v>0</v>
      </c>
      <c r="AB63" s="7">
        <v>313000</v>
      </c>
      <c r="AC63" s="8">
        <v>0</v>
      </c>
      <c r="AD63" s="7">
        <v>313000</v>
      </c>
      <c r="AE63" s="8">
        <v>0</v>
      </c>
      <c r="AF63" s="7">
        <v>0</v>
      </c>
    </row>
    <row r="64" spans="1:32" ht="56.25" outlineLevel="5">
      <c r="A64" s="6" t="s">
        <v>83</v>
      </c>
      <c r="B64" s="5" t="s">
        <v>9</v>
      </c>
      <c r="C64" s="5" t="s">
        <v>36</v>
      </c>
      <c r="D64" s="5" t="s">
        <v>39</v>
      </c>
      <c r="E64" s="5" t="s">
        <v>38</v>
      </c>
      <c r="F64" s="5"/>
      <c r="G64" s="5"/>
      <c r="H64" s="5"/>
      <c r="I64" s="5"/>
      <c r="J64" s="7">
        <v>0</v>
      </c>
      <c r="K64" s="11">
        <v>313</v>
      </c>
      <c r="L64" s="7">
        <v>0</v>
      </c>
      <c r="M64" s="7">
        <v>0</v>
      </c>
      <c r="N64" s="7">
        <v>0</v>
      </c>
      <c r="O64" s="7">
        <v>0</v>
      </c>
      <c r="P64" s="7">
        <v>0</v>
      </c>
      <c r="Q64" s="7">
        <v>0</v>
      </c>
      <c r="R64" s="7">
        <v>0</v>
      </c>
      <c r="S64" s="7">
        <v>0</v>
      </c>
      <c r="T64" s="7">
        <v>0</v>
      </c>
      <c r="U64" s="7">
        <v>0</v>
      </c>
      <c r="V64" s="7">
        <v>0</v>
      </c>
      <c r="W64" s="7">
        <v>0</v>
      </c>
      <c r="X64" s="7">
        <v>0</v>
      </c>
      <c r="Y64" s="7">
        <v>0</v>
      </c>
      <c r="Z64" s="7">
        <v>0</v>
      </c>
      <c r="AA64" s="7">
        <v>0</v>
      </c>
      <c r="AB64" s="7">
        <v>313000</v>
      </c>
      <c r="AC64" s="8">
        <v>0</v>
      </c>
      <c r="AD64" s="7">
        <v>313000</v>
      </c>
      <c r="AE64" s="8">
        <v>0</v>
      </c>
      <c r="AF64" s="7">
        <v>0</v>
      </c>
    </row>
    <row r="65" spans="1:32" ht="112.5" outlineLevel="4">
      <c r="A65" s="6" t="s">
        <v>85</v>
      </c>
      <c r="B65" s="5" t="s">
        <v>9</v>
      </c>
      <c r="C65" s="5" t="s">
        <v>36</v>
      </c>
      <c r="D65" s="5" t="s">
        <v>40</v>
      </c>
      <c r="E65" s="5" t="s">
        <v>6</v>
      </c>
      <c r="F65" s="5"/>
      <c r="G65" s="5"/>
      <c r="H65" s="5"/>
      <c r="I65" s="5"/>
      <c r="J65" s="7">
        <v>0</v>
      </c>
      <c r="K65" s="11">
        <f>K66</f>
        <v>50</v>
      </c>
      <c r="L65" s="7">
        <v>0</v>
      </c>
      <c r="M65" s="7">
        <v>0</v>
      </c>
      <c r="N65" s="7">
        <v>0</v>
      </c>
      <c r="O65" s="7">
        <v>0</v>
      </c>
      <c r="P65" s="7">
        <v>0</v>
      </c>
      <c r="Q65" s="7">
        <v>0</v>
      </c>
      <c r="R65" s="7">
        <v>0</v>
      </c>
      <c r="S65" s="7">
        <v>0</v>
      </c>
      <c r="T65" s="7">
        <v>0</v>
      </c>
      <c r="U65" s="7">
        <v>0</v>
      </c>
      <c r="V65" s="7">
        <v>0</v>
      </c>
      <c r="W65" s="7">
        <v>0</v>
      </c>
      <c r="X65" s="7">
        <v>0</v>
      </c>
      <c r="Y65" s="7">
        <v>0</v>
      </c>
      <c r="Z65" s="7">
        <v>0</v>
      </c>
      <c r="AA65" s="7">
        <v>0</v>
      </c>
      <c r="AB65" s="7">
        <v>50000</v>
      </c>
      <c r="AC65" s="8">
        <v>0</v>
      </c>
      <c r="AD65" s="7">
        <v>50000</v>
      </c>
      <c r="AE65" s="8">
        <v>0</v>
      </c>
      <c r="AF65" s="7">
        <v>0</v>
      </c>
    </row>
    <row r="66" spans="1:32" ht="56.25" outlineLevel="5">
      <c r="A66" s="6" t="s">
        <v>83</v>
      </c>
      <c r="B66" s="5" t="s">
        <v>9</v>
      </c>
      <c r="C66" s="5" t="s">
        <v>36</v>
      </c>
      <c r="D66" s="5" t="s">
        <v>40</v>
      </c>
      <c r="E66" s="5" t="s">
        <v>38</v>
      </c>
      <c r="F66" s="5"/>
      <c r="G66" s="5"/>
      <c r="H66" s="5"/>
      <c r="I66" s="5"/>
      <c r="J66" s="7">
        <v>0</v>
      </c>
      <c r="K66" s="11">
        <v>50</v>
      </c>
      <c r="L66" s="7">
        <v>0</v>
      </c>
      <c r="M66" s="7">
        <v>0</v>
      </c>
      <c r="N66" s="7">
        <v>0</v>
      </c>
      <c r="O66" s="7">
        <v>0</v>
      </c>
      <c r="P66" s="7">
        <v>0</v>
      </c>
      <c r="Q66" s="7">
        <v>0</v>
      </c>
      <c r="R66" s="7">
        <v>0</v>
      </c>
      <c r="S66" s="7">
        <v>0</v>
      </c>
      <c r="T66" s="7">
        <v>0</v>
      </c>
      <c r="U66" s="7">
        <v>0</v>
      </c>
      <c r="V66" s="7">
        <v>0</v>
      </c>
      <c r="W66" s="7">
        <v>0</v>
      </c>
      <c r="X66" s="7">
        <v>0</v>
      </c>
      <c r="Y66" s="7">
        <v>0</v>
      </c>
      <c r="Z66" s="7">
        <v>0</v>
      </c>
      <c r="AA66" s="7">
        <v>0</v>
      </c>
      <c r="AB66" s="7">
        <v>50000</v>
      </c>
      <c r="AC66" s="8">
        <v>0</v>
      </c>
      <c r="AD66" s="7">
        <v>50000</v>
      </c>
      <c r="AE66" s="8">
        <v>0</v>
      </c>
      <c r="AF66" s="7">
        <v>0</v>
      </c>
    </row>
    <row r="67" spans="1:32" ht="18.75" outlineLevel="2">
      <c r="A67" s="6" t="s">
        <v>86</v>
      </c>
      <c r="B67" s="5" t="s">
        <v>9</v>
      </c>
      <c r="C67" s="5" t="s">
        <v>41</v>
      </c>
      <c r="D67" s="5" t="s">
        <v>8</v>
      </c>
      <c r="E67" s="5" t="s">
        <v>6</v>
      </c>
      <c r="F67" s="5"/>
      <c r="G67" s="5"/>
      <c r="H67" s="5"/>
      <c r="I67" s="5"/>
      <c r="J67" s="7">
        <v>0</v>
      </c>
      <c r="K67" s="11">
        <f>K68</f>
        <v>94.1</v>
      </c>
      <c r="L67" s="7">
        <v>0</v>
      </c>
      <c r="M67" s="7">
        <v>0</v>
      </c>
      <c r="N67" s="7">
        <v>0</v>
      </c>
      <c r="O67" s="7">
        <v>0</v>
      </c>
      <c r="P67" s="7">
        <v>0</v>
      </c>
      <c r="Q67" s="7">
        <v>0</v>
      </c>
      <c r="R67" s="7">
        <v>0</v>
      </c>
      <c r="S67" s="7">
        <v>0</v>
      </c>
      <c r="T67" s="7">
        <v>0</v>
      </c>
      <c r="U67" s="7">
        <v>0</v>
      </c>
      <c r="V67" s="7">
        <v>0</v>
      </c>
      <c r="W67" s="7">
        <v>0</v>
      </c>
      <c r="X67" s="7">
        <v>0</v>
      </c>
      <c r="Y67" s="7">
        <v>0</v>
      </c>
      <c r="Z67" s="7">
        <v>0</v>
      </c>
      <c r="AA67" s="7">
        <v>0</v>
      </c>
      <c r="AB67" s="7">
        <v>94100</v>
      </c>
      <c r="AC67" s="8">
        <v>0</v>
      </c>
      <c r="AD67" s="7">
        <v>0</v>
      </c>
      <c r="AE67" s="8">
        <v>0</v>
      </c>
      <c r="AF67" s="7">
        <v>0</v>
      </c>
    </row>
    <row r="68" spans="1:32" ht="18.75" outlineLevel="3">
      <c r="A68" s="6" t="s">
        <v>87</v>
      </c>
      <c r="B68" s="5" t="s">
        <v>9</v>
      </c>
      <c r="C68" s="5" t="s">
        <v>42</v>
      </c>
      <c r="D68" s="5" t="s">
        <v>8</v>
      </c>
      <c r="E68" s="5" t="s">
        <v>6</v>
      </c>
      <c r="F68" s="5"/>
      <c r="G68" s="5"/>
      <c r="H68" s="5"/>
      <c r="I68" s="5"/>
      <c r="J68" s="7">
        <v>0</v>
      </c>
      <c r="K68" s="11">
        <f>K69</f>
        <v>94.1</v>
      </c>
      <c r="L68" s="7">
        <v>0</v>
      </c>
      <c r="M68" s="7">
        <v>0</v>
      </c>
      <c r="N68" s="7">
        <v>0</v>
      </c>
      <c r="O68" s="7">
        <v>0</v>
      </c>
      <c r="P68" s="7">
        <v>0</v>
      </c>
      <c r="Q68" s="7">
        <v>0</v>
      </c>
      <c r="R68" s="7">
        <v>0</v>
      </c>
      <c r="S68" s="7">
        <v>0</v>
      </c>
      <c r="T68" s="7">
        <v>0</v>
      </c>
      <c r="U68" s="7">
        <v>0</v>
      </c>
      <c r="V68" s="7">
        <v>0</v>
      </c>
      <c r="W68" s="7">
        <v>0</v>
      </c>
      <c r="X68" s="7">
        <v>0</v>
      </c>
      <c r="Y68" s="7">
        <v>0</v>
      </c>
      <c r="Z68" s="7">
        <v>0</v>
      </c>
      <c r="AA68" s="7">
        <v>0</v>
      </c>
      <c r="AB68" s="7">
        <v>94100</v>
      </c>
      <c r="AC68" s="8">
        <v>0</v>
      </c>
      <c r="AD68" s="7">
        <v>0</v>
      </c>
      <c r="AE68" s="8">
        <v>0</v>
      </c>
      <c r="AF68" s="7">
        <v>0</v>
      </c>
    </row>
    <row r="69" spans="1:32" ht="37.5" outlineLevel="4">
      <c r="A69" s="6" t="s">
        <v>88</v>
      </c>
      <c r="B69" s="5" t="s">
        <v>9</v>
      </c>
      <c r="C69" s="5" t="s">
        <v>42</v>
      </c>
      <c r="D69" s="5" t="s">
        <v>43</v>
      </c>
      <c r="E69" s="5" t="s">
        <v>6</v>
      </c>
      <c r="F69" s="5"/>
      <c r="G69" s="5"/>
      <c r="H69" s="5"/>
      <c r="I69" s="5"/>
      <c r="J69" s="7">
        <v>0</v>
      </c>
      <c r="K69" s="11">
        <f>K70</f>
        <v>94.1</v>
      </c>
      <c r="L69" s="7">
        <v>0</v>
      </c>
      <c r="M69" s="7">
        <v>0</v>
      </c>
      <c r="N69" s="7">
        <v>0</v>
      </c>
      <c r="O69" s="7">
        <v>0</v>
      </c>
      <c r="P69" s="7">
        <v>0</v>
      </c>
      <c r="Q69" s="7">
        <v>0</v>
      </c>
      <c r="R69" s="7">
        <v>0</v>
      </c>
      <c r="S69" s="7">
        <v>0</v>
      </c>
      <c r="T69" s="7">
        <v>0</v>
      </c>
      <c r="U69" s="7">
        <v>0</v>
      </c>
      <c r="V69" s="7">
        <v>0</v>
      </c>
      <c r="W69" s="7">
        <v>0</v>
      </c>
      <c r="X69" s="7">
        <v>0</v>
      </c>
      <c r="Y69" s="7">
        <v>0</v>
      </c>
      <c r="Z69" s="7">
        <v>0</v>
      </c>
      <c r="AA69" s="7">
        <v>0</v>
      </c>
      <c r="AB69" s="7">
        <v>94100</v>
      </c>
      <c r="AC69" s="8">
        <v>0</v>
      </c>
      <c r="AD69" s="7">
        <v>0</v>
      </c>
      <c r="AE69" s="8">
        <v>0</v>
      </c>
      <c r="AF69" s="7">
        <v>0</v>
      </c>
    </row>
    <row r="70" spans="1:32" ht="37.5" outlineLevel="5">
      <c r="A70" s="6" t="s">
        <v>89</v>
      </c>
      <c r="B70" s="5" t="s">
        <v>9</v>
      </c>
      <c r="C70" s="5" t="s">
        <v>42</v>
      </c>
      <c r="D70" s="5" t="s">
        <v>43</v>
      </c>
      <c r="E70" s="5" t="s">
        <v>44</v>
      </c>
      <c r="F70" s="5"/>
      <c r="G70" s="5"/>
      <c r="H70" s="5"/>
      <c r="I70" s="5"/>
      <c r="J70" s="7">
        <v>0</v>
      </c>
      <c r="K70" s="11">
        <v>94.1</v>
      </c>
      <c r="L70" s="7">
        <v>0</v>
      </c>
      <c r="M70" s="7">
        <v>0</v>
      </c>
      <c r="N70" s="7">
        <v>0</v>
      </c>
      <c r="O70" s="7">
        <v>0</v>
      </c>
      <c r="P70" s="7">
        <v>0</v>
      </c>
      <c r="Q70" s="7">
        <v>0</v>
      </c>
      <c r="R70" s="7">
        <v>0</v>
      </c>
      <c r="S70" s="7">
        <v>0</v>
      </c>
      <c r="T70" s="7">
        <v>0</v>
      </c>
      <c r="U70" s="7">
        <v>0</v>
      </c>
      <c r="V70" s="7">
        <v>0</v>
      </c>
      <c r="W70" s="7">
        <v>0</v>
      </c>
      <c r="X70" s="7">
        <v>0</v>
      </c>
      <c r="Y70" s="7">
        <v>0</v>
      </c>
      <c r="Z70" s="7">
        <v>0</v>
      </c>
      <c r="AA70" s="7">
        <v>0</v>
      </c>
      <c r="AB70" s="7">
        <v>94100</v>
      </c>
      <c r="AC70" s="8">
        <v>0</v>
      </c>
      <c r="AD70" s="7">
        <v>0</v>
      </c>
      <c r="AE70" s="8">
        <v>0</v>
      </c>
      <c r="AF70" s="7">
        <v>0</v>
      </c>
    </row>
    <row r="71" spans="1:32" ht="18.75">
      <c r="A71" s="15" t="s">
        <v>45</v>
      </c>
      <c r="B71" s="16"/>
      <c r="C71" s="16"/>
      <c r="D71" s="16"/>
      <c r="E71" s="16"/>
      <c r="F71" s="16"/>
      <c r="G71" s="16"/>
      <c r="H71" s="16"/>
      <c r="I71" s="17"/>
      <c r="J71" s="9">
        <v>0</v>
      </c>
      <c r="K71" s="11">
        <f>K12</f>
        <v>5997.3</v>
      </c>
      <c r="L71" s="9">
        <v>0</v>
      </c>
      <c r="M71" s="9">
        <v>0</v>
      </c>
      <c r="N71" s="9">
        <v>0</v>
      </c>
      <c r="O71" s="9">
        <v>0</v>
      </c>
      <c r="P71" s="9">
        <v>0</v>
      </c>
      <c r="Q71" s="9">
        <v>0</v>
      </c>
      <c r="R71" s="9">
        <v>0</v>
      </c>
      <c r="S71" s="9">
        <v>0</v>
      </c>
      <c r="T71" s="9">
        <v>0</v>
      </c>
      <c r="U71" s="9">
        <v>0</v>
      </c>
      <c r="V71" s="9">
        <v>0</v>
      </c>
      <c r="W71" s="9">
        <v>0</v>
      </c>
      <c r="X71" s="9">
        <v>0</v>
      </c>
      <c r="Y71" s="9">
        <v>0</v>
      </c>
      <c r="Z71" s="9">
        <v>0</v>
      </c>
      <c r="AA71" s="9">
        <v>0</v>
      </c>
      <c r="AB71" s="9">
        <v>5159300</v>
      </c>
      <c r="AC71" s="10">
        <v>0</v>
      </c>
      <c r="AD71" s="9">
        <v>5065200</v>
      </c>
      <c r="AE71" s="10">
        <v>0</v>
      </c>
      <c r="AF71" s="9">
        <v>0</v>
      </c>
    </row>
    <row r="72" spans="1:3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 t="s">
        <v>5</v>
      </c>
      <c r="AA72" s="1"/>
      <c r="AB72" s="1"/>
      <c r="AC72" s="1"/>
      <c r="AD72" s="1"/>
      <c r="AE72" s="1"/>
      <c r="AF72" s="1"/>
    </row>
    <row r="73" spans="1:3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2"/>
      <c r="AA73" s="2"/>
      <c r="AB73" s="2"/>
      <c r="AC73" s="2"/>
      <c r="AD73" s="2"/>
      <c r="AE73" s="2"/>
      <c r="AF73" s="2"/>
    </row>
  </sheetData>
  <mergeCells count="41">
    <mergeCell ref="A7:K7"/>
    <mergeCell ref="A8:K8"/>
    <mergeCell ref="A9:AF9"/>
    <mergeCell ref="AF10:AF11"/>
    <mergeCell ref="Y10:Y11"/>
    <mergeCell ref="AA10:AA11"/>
    <mergeCell ref="B1:K1"/>
    <mergeCell ref="B2:K2"/>
    <mergeCell ref="A3:K3"/>
    <mergeCell ref="A4:K4"/>
    <mergeCell ref="A6:K6"/>
    <mergeCell ref="J10:J11"/>
    <mergeCell ref="K10:K11"/>
    <mergeCell ref="B10:B11"/>
    <mergeCell ref="C10:C11"/>
    <mergeCell ref="D10:D11"/>
    <mergeCell ref="E10:E11"/>
    <mergeCell ref="V10:V11"/>
    <mergeCell ref="W10:W11"/>
    <mergeCell ref="X10:X11"/>
    <mergeCell ref="P10:P11"/>
    <mergeCell ref="Q10:Q11"/>
    <mergeCell ref="R10:R11"/>
    <mergeCell ref="S10:S11"/>
    <mergeCell ref="T10:T11"/>
    <mergeCell ref="A73:Y73"/>
    <mergeCell ref="AB10:AB11"/>
    <mergeCell ref="AC10:AC11"/>
    <mergeCell ref="AD10:AD11"/>
    <mergeCell ref="AE10:AE11"/>
    <mergeCell ref="L10:L11"/>
    <mergeCell ref="M10:M11"/>
    <mergeCell ref="N10:N11"/>
    <mergeCell ref="O10:O11"/>
    <mergeCell ref="F10:F11"/>
    <mergeCell ref="G10:G11"/>
    <mergeCell ref="H10:H11"/>
    <mergeCell ref="I10:I11"/>
    <mergeCell ref="A10:A11"/>
    <mergeCell ref="A71:I71"/>
    <mergeCell ref="U10:U11"/>
  </mergeCells>
  <pageMargins left="0.78740157480314965" right="0.59055118110236227" top="0.59055118110236227" bottom="0.59055118110236227" header="0.39370078740157483" footer="0.39370078740157483"/>
  <pageSetup paperSize="9" scale="85" fitToHeight="2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без учета счетов бюджета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Калининская</dc:creator>
  <cp:lastModifiedBy>Калининская</cp:lastModifiedBy>
  <cp:lastPrinted>2015-01-26T07:11:30Z</cp:lastPrinted>
  <dcterms:created xsi:type="dcterms:W3CDTF">2015-01-26T06:47:30Z</dcterms:created>
  <dcterms:modified xsi:type="dcterms:W3CDTF">2015-02-13T05:30:27Z</dcterms:modified>
</cp:coreProperties>
</file>