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<sst xmlns="http://schemas.openxmlformats.org/spreadsheetml/2006/main" count="81" uniqueCount="69">
  <si>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Жил.-коммун.хоз-во</t>
  </si>
  <si>
    <t>Жилищное хозяйство</t>
  </si>
  <si>
    <t>Коммунальное хозяйство</t>
  </si>
  <si>
    <t>Культура</t>
  </si>
  <si>
    <t>ВСЕГО расходов</t>
  </si>
  <si>
    <t>НАИМЕНОВАНИЕ</t>
  </si>
  <si>
    <t>Поправки к бюджету</t>
  </si>
  <si>
    <t xml:space="preserve">Превышение доходов над </t>
  </si>
  <si>
    <t>расходами</t>
  </si>
  <si>
    <t>Общегосударств вопросы</t>
  </si>
  <si>
    <t>Функц высших органов испол власти</t>
  </si>
  <si>
    <t>Другие общегос вопросы</t>
  </si>
  <si>
    <t>Культура, кинемат , средс мас информ</t>
  </si>
  <si>
    <t>на 2010 год</t>
  </si>
  <si>
    <t>Уточненный</t>
  </si>
  <si>
    <t>бюджет</t>
  </si>
  <si>
    <t xml:space="preserve">бюджет </t>
  </si>
  <si>
    <t xml:space="preserve">дефицит </t>
  </si>
  <si>
    <t>Благоустройство</t>
  </si>
  <si>
    <t>Первоначальный</t>
  </si>
  <si>
    <t>Утвержденный</t>
  </si>
  <si>
    <t>Уточненное назначение с поправками</t>
  </si>
  <si>
    <t>Ожидаемая оценка исполнения бюджета за 2010 год</t>
  </si>
  <si>
    <t>Процент исполнения плана</t>
  </si>
  <si>
    <t>Собственные доходы - всего</t>
  </si>
  <si>
    <t>из них</t>
  </si>
  <si>
    <t>Налоги на совокупный доход</t>
  </si>
  <si>
    <t xml:space="preserve">      -  Единный сельскохозяйственный налог</t>
  </si>
  <si>
    <t>Налоги на имущество</t>
  </si>
  <si>
    <t xml:space="preserve"> налог на имущество физических лиц</t>
  </si>
  <si>
    <t>земельный налог</t>
  </si>
  <si>
    <t>Госпошлина</t>
  </si>
  <si>
    <t>Задолженность по отмененным налогам</t>
  </si>
  <si>
    <t>земельный налог по обязательствам, возникшим до 1 января 2006 года</t>
  </si>
  <si>
    <t>доходы , получаемые в виде арендной платы за земельные участки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</si>
  <si>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</si>
  <si>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</si>
  <si>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</si>
  <si>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</si>
  <si>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наименование</t>
  </si>
  <si>
    <t xml:space="preserve"> 0100 "Общегосударственные вопросы"</t>
  </si>
  <si>
    <t>0104 "Функционирование местных администраций"</t>
  </si>
  <si>
    <t>0114 "Другие общегосударственные вопросы"</t>
  </si>
  <si>
    <t>0500" 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</si>
  <si>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</si>
  <si>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</si>
  <si>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</si>
  <si>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0800 "Культура"</t>
  </si>
  <si>
    <t>0801 "Культура"</t>
  </si>
  <si>
    <t>ВСЕГО</t>
  </si>
  <si>
    <t>% по нормативу</t>
  </si>
  <si>
    <t>% по плану</t>
  </si>
  <si>
    <t>уточненные доходы для расчета норматива по АУП</t>
  </si>
  <si>
    <t>Налог на доходы физических лиц</t>
  </si>
  <si>
    <r>
      <t xml:space="preserve">Доходы от использования имущества, находящегося в госуд. и муниц. собственности </t>
    </r>
    <r>
      <rPr>
        <sz val="12"/>
        <rFont val="Arial Cyr"/>
        <family val="0"/>
      </rPr>
      <t>из них</t>
    </r>
  </si>
  <si>
    <t>Фактическое исполнение на 16.12.2010</t>
  </si>
  <si>
    <t>Штрафы</t>
  </si>
  <si>
    <t>Возврат остатков субсидий прошлых лет</t>
  </si>
  <si>
    <t>0900"Физическая культура и спорт"</t>
  </si>
  <si>
    <t>0908" Центры спортивной подготовки"</t>
  </si>
  <si>
    <t>1000"Социальная политика"</t>
  </si>
  <si>
    <t>1001"Пенсионное обеспечение"</t>
  </si>
  <si>
    <t>0200"Национальная оборона"</t>
  </si>
  <si>
    <t>0203 "Мобилизационная и вневойсковая подготовка"</t>
  </si>
  <si>
    <t xml:space="preserve">Б Ю Д Ж Е Т муниципального образования "Городское поселение Красногорский " </t>
  </si>
  <si>
    <t>Безвозмезные перечисления - всего</t>
  </si>
  <si>
    <t>Итого доходов</t>
  </si>
  <si>
    <t>Фактическое исполнение на 20.12.2010</t>
  </si>
  <si>
    <t>на  2010 год с учетом поправок     от 27 декабря  2010 года № 103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</si>
</sst>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_(* #,##0.0_);_(* \(#,##0.0\);_(* &quot;-&quot;??_);_(@_)"/>
    <numFmt numFmtId="174" formatCode="0.0"/>
  </numFmts>
  <fonts count="11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name val="Arial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1" fontId="1" fillId="0" borderId="4" xfId="18" applyFont="1" applyBorder="1" applyAlignment="1">
      <alignment/>
    </xf>
    <xf numFmtId="173" fontId="1" fillId="0" borderId="4" xfId="18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71" fontId="2" fillId="0" borderId="4" xfId="18" applyFont="1" applyBorder="1" applyAlignment="1">
      <alignment/>
    </xf>
    <xf numFmtId="173" fontId="2" fillId="0" borderId="4" xfId="18" applyNumberFormat="1" applyFont="1" applyBorder="1" applyAlignment="1">
      <alignment horizontal="center"/>
    </xf>
    <xf numFmtId="1" fontId="1" fillId="0" borderId="4" xfId="18" applyNumberFormat="1" applyFont="1" applyBorder="1" applyAlignment="1">
      <alignment/>
    </xf>
    <xf numFmtId="171" fontId="1" fillId="0" borderId="4" xfId="18" applyFont="1" applyBorder="1" applyAlignment="1">
      <alignment/>
    </xf>
    <xf numFmtId="173" fontId="1" fillId="0" borderId="4" xfId="18" applyNumberFormat="1" applyFont="1" applyBorder="1" applyAlignment="1">
      <alignment horizontal="center"/>
    </xf>
    <xf numFmtId="2" fontId="1" fillId="0" borderId="4" xfId="18" applyNumberFormat="1" applyFont="1" applyBorder="1" applyAlignment="1">
      <alignment/>
    </xf>
    <xf numFmtId="171" fontId="3" fillId="0" borderId="4" xfId="18" applyFont="1" applyBorder="1" applyAlignment="1">
      <alignment/>
    </xf>
    <xf numFmtId="173" fontId="3" fillId="0" borderId="4" xfId="18" applyNumberFormat="1" applyFont="1" applyBorder="1" applyAlignment="1">
      <alignment horizontal="center"/>
    </xf>
    <xf numFmtId="2" fontId="9" fillId="0" borderId="4" xfId="18" applyNumberFormat="1" applyFont="1" applyBorder="1" applyAlignment="1">
      <alignment/>
    </xf>
    <xf numFmtId="0" fontId="8" fillId="0" borderId="5" xfId="0" applyFont="1" applyBorder="1" applyAlignment="1">
      <alignment/>
    </xf>
    <xf numFmtId="171" fontId="9" fillId="0" borderId="4" xfId="18" applyFont="1" applyBorder="1" applyAlignment="1">
      <alignment/>
    </xf>
    <xf numFmtId="173" fontId="9" fillId="0" borderId="4" xfId="18" applyNumberFormat="1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1" fillId="0" borderId="4" xfId="18" applyNumberFormat="1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173" fontId="3" fillId="0" borderId="4" xfId="18" applyNumberFormat="1" applyFont="1" applyBorder="1" applyAlignment="1">
      <alignment horizontal="center"/>
    </xf>
    <xf numFmtId="2" fontId="3" fillId="0" borderId="4" xfId="18" applyNumberFormat="1" applyFont="1" applyBorder="1" applyAlignment="1">
      <alignment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Fill="1" applyBorder="1" applyAlignment="1">
      <alignment/>
    </xf>
    <xf numFmtId="174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2" fontId="9" fillId="0" borderId="4" xfId="18" applyNumberFormat="1" applyFont="1" applyBorder="1" applyAlignment="1">
      <alignment vertical="center" wrapText="1"/>
    </xf>
    <xf numFmtId="0" fontId="1" fillId="0" borderId="5" xfId="0" applyFont="1" applyFill="1" applyBorder="1" applyAlignment="1">
      <alignment/>
    </xf>
    <xf numFmtId="49" fontId="2" fillId="0" borderId="4" xfId="0" applyNumberFormat="1" applyFont="1" applyBorder="1" applyAlignment="1">
      <alignment horizontal="left" wrapText="1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173" fontId="1" fillId="0" borderId="4" xfId="18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80"/>
  <sheetViews>
    <sheetView tabSelected="1" workbookViewId="0" topLeftCell="A1">
      <selection activeCell="I2" sqref="I2"/>
    </sheetView>
  </sheetViews>
  <sheetFormatPr defaultColWidth="9.140625" defaultRowHeight="12.75"/>
  <cols>
    <col min="1" max="1" width="6.7109375" style="0" customWidth="1"/>
    <col min="2" max="2" width="42.57421875" style="0" customWidth="1"/>
    <col min="3" max="3" width="11.8515625" style="0" hidden="1" customWidth="1"/>
    <col min="4" max="4" width="15.57421875" style="0" customWidth="1"/>
    <col min="5" max="5" width="15.00390625" style="0" customWidth="1"/>
    <col min="6" max="6" width="12.421875" style="0" customWidth="1"/>
    <col min="7" max="7" width="12.7109375" style="0" customWidth="1"/>
    <col min="8" max="8" width="13.00390625" style="0" customWidth="1"/>
    <col min="9" max="9" width="14.28125" style="0" customWidth="1"/>
    <col min="10" max="10" width="14.421875" style="0" customWidth="1"/>
    <col min="11" max="11" width="10.140625" style="0" customWidth="1"/>
  </cols>
  <sheetData>
    <row r="1" spans="1:121" ht="12.75">
      <c r="A1" s="1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1:121" ht="15">
      <c r="A2" s="1"/>
      <c r="B2" s="67" t="s">
        <v>64</v>
      </c>
      <c r="C2" s="67"/>
      <c r="D2" s="67"/>
      <c r="E2" s="67"/>
      <c r="F2" s="67"/>
      <c r="G2" s="67"/>
      <c r="H2" s="67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21" ht="15">
      <c r="A3" s="1"/>
      <c r="B3" s="67" t="s">
        <v>68</v>
      </c>
      <c r="C3" s="67"/>
      <c r="D3" s="67"/>
      <c r="E3" s="67"/>
      <c r="F3" s="67"/>
      <c r="G3" s="67"/>
      <c r="H3" s="67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spans="1:121" ht="12.75">
      <c r="A4" s="1"/>
      <c r="B4" s="1"/>
      <c r="C4" s="1"/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121" ht="14.25">
      <c r="A5" s="1"/>
      <c r="B5" s="5"/>
      <c r="C5" s="16" t="s">
        <v>20</v>
      </c>
      <c r="D5" s="5" t="s">
        <v>19</v>
      </c>
      <c r="E5" s="12" t="s">
        <v>14</v>
      </c>
      <c r="F5" s="68" t="s">
        <v>67</v>
      </c>
      <c r="G5" s="71" t="s">
        <v>6</v>
      </c>
      <c r="H5" s="68" t="s">
        <v>21</v>
      </c>
      <c r="I5" s="74" t="s">
        <v>22</v>
      </c>
      <c r="J5" s="74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1:121" ht="14.25">
      <c r="A6" s="1"/>
      <c r="B6" s="2" t="s">
        <v>5</v>
      </c>
      <c r="C6" s="17" t="s">
        <v>15</v>
      </c>
      <c r="D6" s="2" t="s">
        <v>16</v>
      </c>
      <c r="E6" s="13" t="s">
        <v>15</v>
      </c>
      <c r="F6" s="69"/>
      <c r="G6" s="72"/>
      <c r="H6" s="69"/>
      <c r="I6" s="75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spans="1:121" ht="14.25">
      <c r="A7" s="1"/>
      <c r="B7" s="4"/>
      <c r="C7" s="17" t="s">
        <v>13</v>
      </c>
      <c r="D7" s="2" t="s">
        <v>13</v>
      </c>
      <c r="E7" s="13" t="s">
        <v>13</v>
      </c>
      <c r="F7" s="69"/>
      <c r="G7" s="72"/>
      <c r="H7" s="69"/>
      <c r="I7" s="75"/>
      <c r="J7" s="7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121" ht="24" customHeight="1">
      <c r="A8" s="1"/>
      <c r="B8" s="3"/>
      <c r="C8" s="3"/>
      <c r="D8" s="18"/>
      <c r="E8" s="42"/>
      <c r="F8" s="70"/>
      <c r="G8" s="73"/>
      <c r="H8" s="70"/>
      <c r="I8" s="76"/>
      <c r="J8" s="7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spans="1:121" ht="15.75">
      <c r="A9" s="1"/>
      <c r="B9" s="19" t="s">
        <v>24</v>
      </c>
      <c r="C9" s="20">
        <f>C11+C14+C17+C18+C20+C23+C24+C27</f>
        <v>2455</v>
      </c>
      <c r="D9" s="20">
        <f>D11+D14+D17+D18+D20+D23+D24+D27+D12</f>
        <v>6655</v>
      </c>
      <c r="E9" s="20">
        <v>8014.19</v>
      </c>
      <c r="F9" s="66">
        <v>8298.09</v>
      </c>
      <c r="G9" s="20">
        <v>300</v>
      </c>
      <c r="H9" s="20">
        <v>8314.19</v>
      </c>
      <c r="I9" s="20">
        <v>8439.29</v>
      </c>
      <c r="J9" s="56">
        <f>I9/H9*100</f>
        <v>101.5046564969047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spans="1:121" ht="15">
      <c r="A10" s="1"/>
      <c r="B10" s="22" t="s">
        <v>25</v>
      </c>
      <c r="C10" s="23"/>
      <c r="D10" s="23"/>
      <c r="E10" s="23"/>
      <c r="F10" s="24"/>
      <c r="G10" s="23"/>
      <c r="H10" s="23"/>
      <c r="I10" s="25"/>
      <c r="J10" s="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</row>
    <row r="11" spans="1:121" ht="12.75">
      <c r="A11" s="1"/>
      <c r="B11" s="7" t="s">
        <v>53</v>
      </c>
      <c r="C11" s="26">
        <v>1353</v>
      </c>
      <c r="D11" s="26">
        <v>5304</v>
      </c>
      <c r="E11" s="26">
        <v>5304</v>
      </c>
      <c r="F11" s="27">
        <v>4680.2</v>
      </c>
      <c r="G11" s="28">
        <v>-603</v>
      </c>
      <c r="H11" s="28">
        <f>E11+G11</f>
        <v>4701</v>
      </c>
      <c r="I11" s="20">
        <v>4800</v>
      </c>
      <c r="J11" s="56">
        <f aca="true" t="shared" si="0" ref="J11:J24">I11/H11*100</f>
        <v>102.10593490746649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ht="15.75">
      <c r="A12" s="1"/>
      <c r="B12" s="59" t="s">
        <v>26</v>
      </c>
      <c r="C12" s="20">
        <f>C13</f>
        <v>0</v>
      </c>
      <c r="D12" s="20">
        <f>D13</f>
        <v>18</v>
      </c>
      <c r="E12" s="20">
        <f>E13</f>
        <v>0</v>
      </c>
      <c r="F12" s="21">
        <f>F13</f>
        <v>24.3</v>
      </c>
      <c r="G12" s="21">
        <f>G13</f>
        <v>24</v>
      </c>
      <c r="H12" s="28">
        <f aca="true" t="shared" si="1" ref="H12:H24">E12+G12</f>
        <v>24</v>
      </c>
      <c r="I12" s="21">
        <v>24</v>
      </c>
      <c r="J12" s="56">
        <f t="shared" si="0"/>
        <v>100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</row>
    <row r="13" spans="1:121" ht="12.75">
      <c r="A13" s="1"/>
      <c r="B13" s="8" t="s">
        <v>27</v>
      </c>
      <c r="C13" s="29"/>
      <c r="D13" s="29">
        <v>18</v>
      </c>
      <c r="E13" s="29"/>
      <c r="F13" s="30">
        <v>24.3</v>
      </c>
      <c r="G13" s="31">
        <v>24</v>
      </c>
      <c r="H13" s="28">
        <f t="shared" si="1"/>
        <v>24</v>
      </c>
      <c r="I13" s="20">
        <v>24</v>
      </c>
      <c r="J13" s="56">
        <f t="shared" si="0"/>
        <v>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</row>
    <row r="14" spans="1:121" ht="18.75">
      <c r="A14" s="1"/>
      <c r="B14" s="58" t="s">
        <v>28</v>
      </c>
      <c r="C14" s="29">
        <f>C15+C16</f>
        <v>287</v>
      </c>
      <c r="D14" s="29">
        <f>D15+D16</f>
        <v>890</v>
      </c>
      <c r="E14" s="29">
        <f>E15+E16</f>
        <v>1035</v>
      </c>
      <c r="F14" s="30">
        <f>F15++F16</f>
        <v>1235</v>
      </c>
      <c r="G14" s="29">
        <f>G15++G16</f>
        <v>191</v>
      </c>
      <c r="H14" s="28">
        <f t="shared" si="1"/>
        <v>1226</v>
      </c>
      <c r="I14" s="29">
        <v>1240</v>
      </c>
      <c r="J14" s="56">
        <f t="shared" si="0"/>
        <v>101.14192495921696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</row>
    <row r="15" spans="1:121" ht="12.75">
      <c r="A15" s="1"/>
      <c r="B15" s="8" t="s">
        <v>29</v>
      </c>
      <c r="C15" s="29">
        <v>178</v>
      </c>
      <c r="D15" s="29">
        <v>390</v>
      </c>
      <c r="E15" s="29">
        <v>390</v>
      </c>
      <c r="F15" s="30">
        <v>327.2</v>
      </c>
      <c r="G15" s="31">
        <v>-70</v>
      </c>
      <c r="H15" s="28">
        <f t="shared" si="1"/>
        <v>320</v>
      </c>
      <c r="I15" s="20">
        <v>330</v>
      </c>
      <c r="J15" s="56">
        <f t="shared" si="0"/>
        <v>103.125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1:121" ht="12.75">
      <c r="A16" s="1"/>
      <c r="B16" s="8" t="s">
        <v>30</v>
      </c>
      <c r="C16" s="29">
        <v>109</v>
      </c>
      <c r="D16" s="29">
        <v>500</v>
      </c>
      <c r="E16" s="29">
        <v>645</v>
      </c>
      <c r="F16" s="30">
        <v>907.8</v>
      </c>
      <c r="G16" s="31">
        <v>261</v>
      </c>
      <c r="H16" s="28">
        <f t="shared" si="1"/>
        <v>906</v>
      </c>
      <c r="I16" s="20">
        <v>910</v>
      </c>
      <c r="J16" s="56">
        <f t="shared" si="0"/>
        <v>100.44150110375276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</row>
    <row r="17" spans="1:121" ht="14.25" customHeight="1">
      <c r="A17" s="1"/>
      <c r="B17" s="59" t="s">
        <v>31</v>
      </c>
      <c r="C17" s="26">
        <v>10</v>
      </c>
      <c r="D17" s="26"/>
      <c r="E17" s="26"/>
      <c r="F17" s="27"/>
      <c r="G17" s="20"/>
      <c r="H17" s="28">
        <f t="shared" si="1"/>
        <v>0</v>
      </c>
      <c r="I17" s="20"/>
      <c r="J17" s="5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33" customHeight="1">
      <c r="A18" s="1"/>
      <c r="B18" s="60" t="s">
        <v>32</v>
      </c>
      <c r="C18" s="33">
        <f>C19</f>
        <v>0</v>
      </c>
      <c r="D18" s="33">
        <f>D19</f>
        <v>0</v>
      </c>
      <c r="E18" s="33">
        <f>E19</f>
        <v>4</v>
      </c>
      <c r="F18" s="34">
        <f>F19</f>
        <v>95.4</v>
      </c>
      <c r="G18" s="61">
        <f>G19</f>
        <v>91</v>
      </c>
      <c r="H18" s="28">
        <f t="shared" si="1"/>
        <v>95</v>
      </c>
      <c r="I18" s="33">
        <v>95</v>
      </c>
      <c r="J18" s="56">
        <f t="shared" si="0"/>
        <v>100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</row>
    <row r="19" spans="1:121" ht="22.5">
      <c r="A19" s="1"/>
      <c r="B19" s="35" t="s">
        <v>33</v>
      </c>
      <c r="C19" s="33"/>
      <c r="D19" s="33"/>
      <c r="E19" s="33">
        <v>4</v>
      </c>
      <c r="F19" s="34">
        <v>95.4</v>
      </c>
      <c r="G19" s="28">
        <v>91</v>
      </c>
      <c r="H19" s="28">
        <f t="shared" si="1"/>
        <v>95</v>
      </c>
      <c r="I19" s="20">
        <v>95</v>
      </c>
      <c r="J19" s="56">
        <f t="shared" si="0"/>
        <v>100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1:121" ht="50.25" customHeight="1">
      <c r="A20" s="1"/>
      <c r="B20" s="60" t="s">
        <v>54</v>
      </c>
      <c r="C20" s="26">
        <f>C21+C22</f>
        <v>805</v>
      </c>
      <c r="D20" s="26">
        <f>D21+D22</f>
        <v>443</v>
      </c>
      <c r="E20" s="26">
        <f>E21+E22</f>
        <v>1193</v>
      </c>
      <c r="F20" s="27">
        <f>F21+F22</f>
        <v>1224.9</v>
      </c>
      <c r="G20" s="36">
        <f>G21+G22</f>
        <v>45</v>
      </c>
      <c r="H20" s="28">
        <f t="shared" si="1"/>
        <v>1238</v>
      </c>
      <c r="I20" s="26">
        <v>1242</v>
      </c>
      <c r="J20" s="56">
        <f t="shared" si="0"/>
        <v>100.32310177705976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</row>
    <row r="21" spans="1:121" ht="25.5">
      <c r="A21" s="1"/>
      <c r="B21" s="37" t="s">
        <v>34</v>
      </c>
      <c r="C21" s="26">
        <v>100</v>
      </c>
      <c r="D21" s="26">
        <v>323</v>
      </c>
      <c r="E21" s="26">
        <v>1023</v>
      </c>
      <c r="F21" s="38">
        <v>1007.5</v>
      </c>
      <c r="G21" s="39"/>
      <c r="H21" s="28">
        <f t="shared" si="1"/>
        <v>1023</v>
      </c>
      <c r="I21" s="20">
        <v>1023</v>
      </c>
      <c r="J21" s="56">
        <f t="shared" si="0"/>
        <v>100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</row>
    <row r="22" spans="1:121" ht="12.75">
      <c r="A22" s="1"/>
      <c r="B22" s="37" t="s">
        <v>35</v>
      </c>
      <c r="C22" s="26">
        <v>705</v>
      </c>
      <c r="D22" s="26">
        <v>120</v>
      </c>
      <c r="E22" s="26">
        <v>170</v>
      </c>
      <c r="F22" s="38">
        <v>217.4</v>
      </c>
      <c r="G22" s="39">
        <v>45</v>
      </c>
      <c r="H22" s="28">
        <f t="shared" si="1"/>
        <v>215</v>
      </c>
      <c r="I22" s="20">
        <v>219</v>
      </c>
      <c r="J22" s="56">
        <f t="shared" si="0"/>
        <v>101.86046511627906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spans="1:121" ht="15">
      <c r="A23" s="1"/>
      <c r="B23" s="40" t="s">
        <v>36</v>
      </c>
      <c r="C23" s="26"/>
      <c r="D23" s="26"/>
      <c r="E23" s="26">
        <v>1000</v>
      </c>
      <c r="F23" s="27">
        <v>1382.1</v>
      </c>
      <c r="G23" s="28">
        <v>380</v>
      </c>
      <c r="H23" s="28">
        <f t="shared" si="1"/>
        <v>1380</v>
      </c>
      <c r="I23" s="20">
        <v>1382.1</v>
      </c>
      <c r="J23" s="56">
        <f t="shared" si="0"/>
        <v>100.15217391304347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</row>
    <row r="24" spans="1:121" ht="30">
      <c r="A24" s="1"/>
      <c r="B24" s="41" t="s">
        <v>37</v>
      </c>
      <c r="C24" s="26"/>
      <c r="D24" s="26"/>
      <c r="E24" s="26">
        <v>800</v>
      </c>
      <c r="F24" s="27">
        <v>929.8</v>
      </c>
      <c r="G24" s="28">
        <v>125</v>
      </c>
      <c r="H24" s="28">
        <f t="shared" si="1"/>
        <v>925</v>
      </c>
      <c r="I24" s="20">
        <v>929.8</v>
      </c>
      <c r="J24" s="56">
        <f t="shared" si="0"/>
        <v>100.51891891891891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</row>
    <row r="25" spans="1:121" ht="15">
      <c r="A25" s="1"/>
      <c r="B25" s="41" t="s">
        <v>56</v>
      </c>
      <c r="C25" s="26"/>
      <c r="D25" s="26"/>
      <c r="E25" s="26"/>
      <c r="F25" s="27">
        <v>17</v>
      </c>
      <c r="G25" s="28">
        <v>17</v>
      </c>
      <c r="H25" s="28">
        <v>17</v>
      </c>
      <c r="I25" s="20">
        <v>17</v>
      </c>
      <c r="J25" s="56">
        <v>100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spans="1:121" ht="15">
      <c r="A26" s="1"/>
      <c r="B26" s="32" t="s">
        <v>38</v>
      </c>
      <c r="C26" s="26"/>
      <c r="D26" s="26"/>
      <c r="E26" s="26">
        <v>19</v>
      </c>
      <c r="F26" s="27">
        <v>50.2</v>
      </c>
      <c r="G26" s="28">
        <v>30</v>
      </c>
      <c r="H26" s="28">
        <v>49</v>
      </c>
      <c r="I26" s="20">
        <v>50.2</v>
      </c>
      <c r="J26" s="56">
        <v>102.4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</row>
    <row r="27" spans="1:121" ht="14.25">
      <c r="A27" s="1"/>
      <c r="B27" s="64" t="s">
        <v>57</v>
      </c>
      <c r="C27" s="26"/>
      <c r="D27" s="26"/>
      <c r="E27" s="36">
        <v>-1340.81</v>
      </c>
      <c r="F27" s="36">
        <v>-1340.81</v>
      </c>
      <c r="G27" s="28"/>
      <c r="H27" s="28">
        <v>-1340.81</v>
      </c>
      <c r="I27" s="36">
        <v>-1340.81</v>
      </c>
      <c r="J27" s="57">
        <v>100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</row>
    <row r="28" spans="1:121" ht="15">
      <c r="A28" s="1"/>
      <c r="B28" s="65" t="s">
        <v>65</v>
      </c>
      <c r="C28" s="26"/>
      <c r="D28" s="23">
        <v>8127</v>
      </c>
      <c r="E28" s="23">
        <v>22696</v>
      </c>
      <c r="F28" s="26"/>
      <c r="G28" s="28"/>
      <c r="H28" s="28"/>
      <c r="I28" s="26"/>
      <c r="J28" s="5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20.25" customHeight="1">
      <c r="A29" s="1"/>
      <c r="B29" s="59" t="s">
        <v>66</v>
      </c>
      <c r="C29" s="26"/>
      <c r="D29" s="23">
        <f>D9+D28</f>
        <v>14782</v>
      </c>
      <c r="E29" s="23">
        <f>E28+E9</f>
        <v>30710.19</v>
      </c>
      <c r="F29" s="26"/>
      <c r="G29" s="28"/>
      <c r="H29" s="28"/>
      <c r="I29" s="26"/>
      <c r="J29" s="5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</row>
    <row r="30" spans="1:121" ht="12.75">
      <c r="A30" s="1"/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</row>
    <row r="31" spans="1:121" ht="12.75">
      <c r="A31" s="45"/>
      <c r="B31" s="5"/>
      <c r="C31" s="5"/>
      <c r="D31" s="5" t="s">
        <v>19</v>
      </c>
      <c r="E31" s="12" t="s">
        <v>14</v>
      </c>
      <c r="F31" s="68" t="s">
        <v>55</v>
      </c>
      <c r="G31" s="71" t="s">
        <v>6</v>
      </c>
      <c r="H31" s="68" t="s">
        <v>21</v>
      </c>
      <c r="I31" s="74" t="s">
        <v>52</v>
      </c>
      <c r="J31" s="80" t="s">
        <v>51</v>
      </c>
      <c r="K31" s="77" t="s">
        <v>50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spans="1:121" ht="15">
      <c r="A32" s="47"/>
      <c r="B32" s="50" t="s">
        <v>39</v>
      </c>
      <c r="C32" s="2" t="s">
        <v>5</v>
      </c>
      <c r="D32" s="2" t="s">
        <v>16</v>
      </c>
      <c r="E32" s="13" t="s">
        <v>15</v>
      </c>
      <c r="F32" s="69"/>
      <c r="G32" s="72"/>
      <c r="H32" s="69"/>
      <c r="I32" s="75"/>
      <c r="J32" s="81"/>
      <c r="K32" s="7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</row>
    <row r="33" spans="1:121" ht="25.5" customHeight="1">
      <c r="A33" s="45"/>
      <c r="B33" s="4"/>
      <c r="C33" s="4"/>
      <c r="D33" s="2" t="s">
        <v>13</v>
      </c>
      <c r="E33" s="13" t="s">
        <v>13</v>
      </c>
      <c r="F33" s="69"/>
      <c r="G33" s="72"/>
      <c r="H33" s="69"/>
      <c r="I33" s="75"/>
      <c r="J33" s="81"/>
      <c r="K33" s="7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1:121" ht="12.75">
      <c r="A34" s="45"/>
      <c r="B34" s="3"/>
      <c r="C34" s="3"/>
      <c r="D34" s="3"/>
      <c r="E34" s="3"/>
      <c r="F34" s="70"/>
      <c r="G34" s="73"/>
      <c r="H34" s="70"/>
      <c r="I34" s="76"/>
      <c r="J34" s="82"/>
      <c r="K34" s="7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spans="1:121" ht="12.75">
      <c r="A35" s="48"/>
      <c r="B35" s="51" t="s">
        <v>40</v>
      </c>
      <c r="C35" s="7" t="s">
        <v>9</v>
      </c>
      <c r="D35" s="7">
        <f>D36+D37</f>
        <v>2993</v>
      </c>
      <c r="E35" s="7">
        <f>E36+E37</f>
        <v>3481.3</v>
      </c>
      <c r="F35" s="7">
        <f>F36+F37</f>
        <v>2791.1</v>
      </c>
      <c r="G35" s="7">
        <f>G36+G37</f>
        <v>0</v>
      </c>
      <c r="H35" s="7">
        <f>H36+H37</f>
        <v>3481.3</v>
      </c>
      <c r="I35" s="43"/>
      <c r="J35" s="7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spans="1:121" ht="25.5">
      <c r="A36" s="49"/>
      <c r="B36" s="52" t="s">
        <v>41</v>
      </c>
      <c r="C36" s="6" t="s">
        <v>10</v>
      </c>
      <c r="D36" s="6">
        <v>2993</v>
      </c>
      <c r="E36" s="6">
        <v>3105.8</v>
      </c>
      <c r="F36" s="14">
        <v>2415.6</v>
      </c>
      <c r="G36" s="15"/>
      <c r="H36" s="6">
        <f>E36+G36</f>
        <v>3105.8</v>
      </c>
      <c r="I36" s="62">
        <v>8014.2</v>
      </c>
      <c r="J36" s="55">
        <f>H36/I36*100</f>
        <v>38.753712160914375</v>
      </c>
      <c r="K36" s="6">
        <v>43.5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spans="1:121" ht="12.75">
      <c r="A37" s="49"/>
      <c r="B37" s="53" t="s">
        <v>42</v>
      </c>
      <c r="C37" s="6" t="s">
        <v>11</v>
      </c>
      <c r="D37" s="6">
        <v>0</v>
      </c>
      <c r="E37" s="6">
        <v>375.5</v>
      </c>
      <c r="F37" s="14">
        <v>375.5</v>
      </c>
      <c r="G37" s="54"/>
      <c r="H37" s="6">
        <f>E37+G37</f>
        <v>375.5</v>
      </c>
      <c r="I37" s="43"/>
      <c r="J37" s="7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1:121" ht="12.75">
      <c r="A38" s="49"/>
      <c r="B38" s="63" t="s">
        <v>62</v>
      </c>
      <c r="C38" s="7"/>
      <c r="D38" s="7">
        <f>D39</f>
        <v>203</v>
      </c>
      <c r="E38" s="7">
        <f>E39</f>
        <v>203</v>
      </c>
      <c r="F38" s="7">
        <f>F39</f>
        <v>180.5</v>
      </c>
      <c r="G38" s="7">
        <f>G39</f>
        <v>0</v>
      </c>
      <c r="H38" s="7">
        <f>H39</f>
        <v>203</v>
      </c>
      <c r="I38" s="43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</row>
    <row r="39" spans="1:121" ht="25.5">
      <c r="A39" s="49"/>
      <c r="B39" s="52" t="s">
        <v>63</v>
      </c>
      <c r="C39" s="6"/>
      <c r="D39" s="6">
        <v>203</v>
      </c>
      <c r="E39" s="6">
        <v>203</v>
      </c>
      <c r="F39" s="14">
        <v>180.5</v>
      </c>
      <c r="G39" s="54"/>
      <c r="H39" s="6">
        <v>203</v>
      </c>
      <c r="I39" s="43"/>
      <c r="J39" s="7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spans="1:121" ht="12.75">
      <c r="A40" s="48"/>
      <c r="B40" s="51" t="s">
        <v>43</v>
      </c>
      <c r="C40" s="7" t="s">
        <v>0</v>
      </c>
      <c r="D40" s="7">
        <f>D41+D42+D43</f>
        <v>8129</v>
      </c>
      <c r="E40" s="7">
        <f>E41+E42+E43</f>
        <v>22638.8</v>
      </c>
      <c r="F40" s="7">
        <f>F41+F42+F43</f>
        <v>19889.8</v>
      </c>
      <c r="G40" s="7">
        <f>G41+G42+G43</f>
        <v>300</v>
      </c>
      <c r="H40" s="7">
        <f>H41+H42+H43</f>
        <v>22938.8</v>
      </c>
      <c r="I40" s="43"/>
      <c r="J40" s="7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spans="1:121" ht="12.75">
      <c r="A41" s="49"/>
      <c r="B41" s="53" t="s">
        <v>44</v>
      </c>
      <c r="C41" s="6" t="s">
        <v>1</v>
      </c>
      <c r="D41" s="6">
        <v>325</v>
      </c>
      <c r="E41" s="6">
        <v>6850</v>
      </c>
      <c r="F41" s="14">
        <v>6850</v>
      </c>
      <c r="G41" s="54"/>
      <c r="H41" s="6">
        <f>E41+G41</f>
        <v>6850</v>
      </c>
      <c r="I41" s="43"/>
      <c r="J41" s="7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spans="1:121" ht="15.75" customHeight="1">
      <c r="A42" s="49"/>
      <c r="B42" s="53" t="s">
        <v>45</v>
      </c>
      <c r="C42" s="6" t="s">
        <v>2</v>
      </c>
      <c r="D42" s="6">
        <v>5910</v>
      </c>
      <c r="E42" s="6">
        <v>12667.2</v>
      </c>
      <c r="F42" s="14">
        <v>9995.8</v>
      </c>
      <c r="G42" s="15"/>
      <c r="H42" s="6">
        <f>E42+G42</f>
        <v>12667.2</v>
      </c>
      <c r="I42" s="44"/>
      <c r="J42" s="11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spans="1:121" ht="15.75" customHeight="1">
      <c r="A43" s="49"/>
      <c r="B43" s="53" t="s">
        <v>46</v>
      </c>
      <c r="C43" s="6" t="s">
        <v>18</v>
      </c>
      <c r="D43" s="6">
        <v>1894</v>
      </c>
      <c r="E43" s="6">
        <v>3121.6</v>
      </c>
      <c r="F43" s="14">
        <v>3044</v>
      </c>
      <c r="G43" s="54">
        <v>300</v>
      </c>
      <c r="H43" s="6">
        <f>E43+G43</f>
        <v>3421.6</v>
      </c>
      <c r="I43" s="44"/>
      <c r="J43" s="11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spans="1:121" ht="16.5" customHeight="1">
      <c r="A44" s="48"/>
      <c r="B44" s="51" t="s">
        <v>47</v>
      </c>
      <c r="C44" s="9" t="s">
        <v>12</v>
      </c>
      <c r="D44" s="7">
        <f>D45</f>
        <v>3281</v>
      </c>
      <c r="E44" s="7">
        <f>E45</f>
        <v>4511</v>
      </c>
      <c r="F44" s="7">
        <f>F45</f>
        <v>3843</v>
      </c>
      <c r="G44" s="7">
        <f>G45</f>
        <v>0</v>
      </c>
      <c r="H44" s="7">
        <f>H45</f>
        <v>4511</v>
      </c>
      <c r="I44" s="43"/>
      <c r="J44" s="7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spans="1:121" ht="12.75">
      <c r="A45" s="49"/>
      <c r="B45" s="53" t="s">
        <v>48</v>
      </c>
      <c r="C45" s="6" t="s">
        <v>3</v>
      </c>
      <c r="D45" s="6">
        <v>3281</v>
      </c>
      <c r="E45" s="6">
        <v>4511</v>
      </c>
      <c r="F45" s="14">
        <v>3843</v>
      </c>
      <c r="G45" s="54"/>
      <c r="H45" s="6">
        <f>E45+G45</f>
        <v>4511</v>
      </c>
      <c r="I45" s="44"/>
      <c r="J45" s="8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ht="12.75">
      <c r="A46" s="49"/>
      <c r="B46" s="51" t="s">
        <v>58</v>
      </c>
      <c r="C46" s="7"/>
      <c r="D46" s="7">
        <f>D47</f>
        <v>176</v>
      </c>
      <c r="E46" s="7">
        <f>E47</f>
        <v>476.1</v>
      </c>
      <c r="F46" s="7">
        <f>F47</f>
        <v>463.6</v>
      </c>
      <c r="G46" s="7">
        <f>G47</f>
        <v>0</v>
      </c>
      <c r="H46" s="7">
        <f>H47</f>
        <v>476.1</v>
      </c>
      <c r="I46" s="44"/>
      <c r="J46" s="8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ht="12.75">
      <c r="A47" s="49"/>
      <c r="B47" s="53" t="s">
        <v>59</v>
      </c>
      <c r="C47" s="6"/>
      <c r="D47" s="6">
        <v>176</v>
      </c>
      <c r="E47" s="6">
        <v>476.1</v>
      </c>
      <c r="F47" s="14">
        <v>463.6</v>
      </c>
      <c r="G47" s="54"/>
      <c r="H47" s="6">
        <v>476.1</v>
      </c>
      <c r="I47" s="44"/>
      <c r="J47" s="8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ht="12.75">
      <c r="A48" s="49"/>
      <c r="B48" s="51" t="s">
        <v>60</v>
      </c>
      <c r="C48" s="7"/>
      <c r="D48" s="7"/>
      <c r="E48" s="7">
        <f>E49</f>
        <v>50</v>
      </c>
      <c r="F48" s="7">
        <f>F49</f>
        <v>39.5</v>
      </c>
      <c r="G48" s="7">
        <f>G49</f>
        <v>0</v>
      </c>
      <c r="H48" s="7">
        <f>H49</f>
        <v>50</v>
      </c>
      <c r="I48" s="44"/>
      <c r="J48" s="8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ht="12.75">
      <c r="A49" s="49"/>
      <c r="B49" s="53" t="s">
        <v>61</v>
      </c>
      <c r="C49" s="6"/>
      <c r="D49" s="6"/>
      <c r="E49" s="6">
        <v>50</v>
      </c>
      <c r="F49" s="14">
        <v>39.5</v>
      </c>
      <c r="G49" s="54"/>
      <c r="H49" s="6">
        <v>50</v>
      </c>
      <c r="I49" s="44"/>
      <c r="J49" s="8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ht="12.75">
      <c r="A50" s="46"/>
      <c r="B50" s="7" t="s">
        <v>49</v>
      </c>
      <c r="C50" s="7" t="s">
        <v>4</v>
      </c>
      <c r="D50" s="7">
        <f>D35+D38+D40+D44+D46+D48</f>
        <v>14782</v>
      </c>
      <c r="E50" s="7">
        <f>E35+E38+E40+E44+E46+E48</f>
        <v>31360.199999999997</v>
      </c>
      <c r="F50" s="7">
        <f>F35+F38+F40+F44+F46+F48</f>
        <v>27207.499999999996</v>
      </c>
      <c r="G50" s="7">
        <f>G35+G38+G40+G44+G46+G48</f>
        <v>300</v>
      </c>
      <c r="H50" s="7">
        <f>H35+H38+H40+H44+H46+H48</f>
        <v>31660.199999999997</v>
      </c>
      <c r="I50" s="43"/>
      <c r="J50" s="7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ht="12.75">
      <c r="A52" s="1"/>
      <c r="B52" s="1"/>
      <c r="C52" s="1" t="s">
        <v>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spans="1:121" ht="12.75">
      <c r="A53" s="1"/>
      <c r="B53" s="1"/>
      <c r="C53" s="1" t="s">
        <v>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</row>
    <row r="54" spans="1:121" ht="12.75">
      <c r="A54" s="1"/>
      <c r="B54" s="1"/>
      <c r="C54" s="1" t="s">
        <v>17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</row>
    <row r="55" spans="1:1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</row>
    <row r="56" spans="1:1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</row>
    <row r="57" spans="1:1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</row>
    <row r="58" spans="1:1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</row>
    <row r="59" spans="1:1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</row>
    <row r="60" spans="1:1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</row>
    <row r="61" spans="1:1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</row>
    <row r="62" spans="1:1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</row>
    <row r="63" spans="1:1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</row>
    <row r="64" spans="1:1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</row>
    <row r="65" spans="1:1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</row>
    <row r="66" spans="1:1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</row>
    <row r="67" spans="1:1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</row>
    <row r="68" spans="1:1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</row>
    <row r="69" spans="1:1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</row>
    <row r="70" spans="1:1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</row>
    <row r="71" spans="1:1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</row>
    <row r="72" spans="1:1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</row>
    <row r="73" spans="1:1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</row>
    <row r="74" spans="1:1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spans="1:1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spans="1:1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spans="1:1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spans="1:1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spans="1:1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spans="1:1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spans="1:1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spans="1:1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</row>
    <row r="86" spans="1:1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spans="1:1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spans="1:1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1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spans="1:1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1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spans="1:1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spans="1:1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</row>
    <row r="97" spans="1:1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</row>
    <row r="98" spans="1:1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</row>
    <row r="99" spans="1:1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</row>
    <row r="100" spans="1:1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</row>
    <row r="101" spans="1:1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</row>
    <row r="102" spans="1:1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</row>
    <row r="103" spans="1:1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</row>
    <row r="104" spans="1:1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</row>
    <row r="105" spans="1:1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</row>
    <row r="106" spans="1:1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spans="1:1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</row>
    <row r="108" spans="1:1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</row>
    <row r="109" spans="1:1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</row>
    <row r="110" spans="1:1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</row>
    <row r="111" spans="1:1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</row>
    <row r="112" spans="1:1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</row>
    <row r="113" spans="1:12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</row>
    <row r="114" spans="1:1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</row>
    <row r="115" spans="1:1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</row>
    <row r="116" spans="1:1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</row>
    <row r="117" spans="1:1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</row>
    <row r="118" spans="1:1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</row>
    <row r="119" spans="1:1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</row>
    <row r="120" spans="1:1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</row>
    <row r="121" spans="1:1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</row>
    <row r="122" spans="1:1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</row>
    <row r="123" spans="1:1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</row>
    <row r="124" spans="1:1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</row>
    <row r="125" spans="1:12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</row>
    <row r="126" spans="1:12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</row>
    <row r="127" spans="1:1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</row>
    <row r="128" spans="1:1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</row>
    <row r="129" spans="1:1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</row>
    <row r="130" spans="1:1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</row>
    <row r="131" spans="1:12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</row>
    <row r="132" spans="1:1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</row>
    <row r="133" spans="1:1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</row>
    <row r="134" spans="1:1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</row>
    <row r="135" spans="1:12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</row>
    <row r="136" spans="1:12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</row>
    <row r="137" spans="1:12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</row>
    <row r="138" spans="1:12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</row>
    <row r="139" spans="1:12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spans="1:12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spans="1:12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spans="1:12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spans="1:12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  <row r="144" spans="1:12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</row>
    <row r="145" spans="1:12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</row>
    <row r="146" spans="1:12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</row>
    <row r="147" spans="1:12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</row>
    <row r="148" spans="1:12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</row>
    <row r="149" spans="1:12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</row>
    <row r="150" spans="1:1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</row>
    <row r="151" spans="1:1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</row>
    <row r="152" spans="1:1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</row>
    <row r="153" spans="1:1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</row>
    <row r="154" spans="1:1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</row>
    <row r="155" spans="1:12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</row>
    <row r="156" spans="1:12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</row>
    <row r="157" spans="1:12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</row>
    <row r="158" spans="1:12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</row>
    <row r="159" spans="1:12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</row>
    <row r="160" spans="1:12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</row>
    <row r="161" spans="1:12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</row>
    <row r="162" spans="1:12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</row>
    <row r="163" spans="1:1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</row>
    <row r="164" spans="1:1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</row>
    <row r="165" spans="1:1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</row>
    <row r="166" spans="1:12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</row>
    <row r="167" spans="1:12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</row>
    <row r="168" spans="1:12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</row>
    <row r="169" spans="1:12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</row>
    <row r="170" spans="1:12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</row>
    <row r="171" spans="1:12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</row>
    <row r="172" spans="1:12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</row>
    <row r="173" spans="1:12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</row>
    <row r="174" spans="1:12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</row>
    <row r="175" spans="1:12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</row>
    <row r="176" spans="1:12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</row>
    <row r="177" spans="1:12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</row>
    <row r="178" spans="1:12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</row>
    <row r="179" spans="1:12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</row>
    <row r="180" spans="1:12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</row>
    <row r="181" spans="1:12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</row>
    <row r="182" spans="1:12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</row>
    <row r="183" spans="1:12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</row>
    <row r="184" spans="1:12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</row>
    <row r="185" spans="1:12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</row>
    <row r="186" spans="1:12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</row>
    <row r="187" spans="1:12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</row>
    <row r="188" spans="1:12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</row>
    <row r="189" spans="1:12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</row>
    <row r="190" spans="1:12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</row>
    <row r="191" spans="1:12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</row>
    <row r="192" spans="1:12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</row>
    <row r="193" spans="1:12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</row>
    <row r="194" spans="1:12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</row>
    <row r="195" spans="1:12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</row>
    <row r="196" spans="1:12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</row>
    <row r="197" spans="1:12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</row>
    <row r="198" spans="1:12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spans="1:12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</row>
    <row r="202" spans="1:12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</row>
    <row r="203" spans="1:12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</row>
    <row r="204" spans="1:12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</row>
    <row r="205" spans="1:12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</row>
    <row r="206" spans="1:12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</row>
    <row r="207" spans="1:12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</row>
    <row r="208" spans="1:12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</row>
    <row r="209" spans="1:12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</row>
    <row r="210" spans="1:12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</row>
    <row r="211" spans="1:12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</row>
    <row r="212" spans="1:12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</row>
    <row r="213" spans="1:12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</row>
    <row r="214" spans="1:12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</row>
    <row r="215" spans="1:12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</row>
    <row r="216" spans="1:12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</row>
    <row r="217" spans="1:12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</row>
    <row r="218" spans="1:12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</row>
    <row r="219" spans="1:12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</row>
    <row r="220" spans="1:12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</row>
    <row r="221" spans="1:12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</row>
    <row r="222" spans="1:12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</row>
    <row r="223" spans="1:12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</row>
    <row r="224" spans="1:12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</row>
    <row r="225" spans="1:12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</row>
    <row r="226" spans="1:12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</row>
    <row r="227" spans="1:12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</row>
    <row r="228" spans="1:12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</row>
    <row r="229" spans="1:12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</row>
    <row r="230" spans="1:12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</row>
    <row r="231" spans="1:12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</row>
    <row r="232" spans="1:12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</row>
    <row r="233" spans="1:12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</row>
    <row r="234" spans="1:12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</row>
    <row r="235" spans="1:12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</row>
    <row r="236" spans="1:12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</row>
    <row r="237" spans="1:12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</row>
    <row r="238" spans="1:12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</row>
    <row r="239" spans="1:12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</row>
    <row r="240" spans="1:12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</row>
    <row r="241" spans="1:12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</row>
    <row r="242" spans="1:12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</row>
    <row r="243" spans="1:12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</row>
    <row r="244" spans="1:12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</row>
    <row r="245" spans="1:12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</row>
    <row r="246" spans="1:12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</row>
    <row r="247" spans="1:12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</row>
    <row r="248" spans="1:12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</row>
    <row r="249" spans="1:12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</row>
    <row r="250" spans="1:12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</row>
    <row r="251" spans="1:12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</row>
    <row r="252" spans="1:12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</row>
    <row r="253" spans="1:12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</row>
    <row r="254" spans="1:1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</row>
    <row r="255" spans="1:1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</row>
    <row r="256" spans="1:1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</row>
    <row r="257" spans="1:1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</row>
    <row r="258" spans="1:1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</row>
    <row r="259" spans="1:12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</row>
    <row r="260" spans="1:12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</row>
    <row r="261" spans="1:12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</row>
    <row r="262" spans="1:12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</row>
    <row r="263" spans="1:12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</row>
    <row r="264" spans="1:12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</row>
    <row r="265" spans="1:1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</row>
    <row r="266" spans="1:1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</row>
    <row r="267" spans="1:1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</row>
    <row r="268" spans="1:1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</row>
    <row r="269" spans="1:1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</row>
    <row r="270" spans="1:12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</row>
    <row r="271" spans="1:12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</row>
    <row r="272" spans="1:12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</row>
    <row r="273" spans="1:12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</row>
    <row r="274" spans="1:12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</row>
    <row r="275" spans="1:12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</row>
    <row r="276" spans="1:12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</row>
    <row r="277" spans="1:12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</row>
    <row r="278" spans="1:12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</row>
    <row r="279" spans="1:12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</row>
    <row r="280" spans="1:12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</row>
    <row r="281" spans="1:12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</row>
    <row r="282" spans="1:12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</row>
    <row r="283" spans="1:12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</row>
    <row r="284" spans="1:12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</row>
    <row r="285" spans="1:12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</row>
    <row r="286" spans="1:12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</row>
    <row r="287" spans="1:12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</row>
    <row r="288" spans="1:12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</row>
    <row r="289" spans="1:12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</row>
    <row r="290" spans="1:12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</row>
    <row r="291" spans="1:12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</row>
    <row r="292" spans="1:12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</row>
    <row r="293" spans="1:12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</row>
    <row r="294" spans="1:12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</row>
    <row r="295" spans="1:12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</row>
    <row r="296" spans="1:12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</row>
    <row r="297" spans="1:12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</row>
    <row r="298" spans="1:12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</row>
    <row r="299" spans="1:12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</row>
    <row r="300" spans="1:12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</row>
    <row r="301" spans="1:12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</row>
    <row r="302" spans="1:12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</row>
    <row r="303" spans="1:12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</row>
    <row r="304" spans="1:12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</row>
    <row r="305" spans="1:12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</row>
    <row r="306" spans="1:12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</row>
    <row r="307" spans="1:1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</row>
    <row r="308" spans="1:12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</row>
    <row r="309" spans="1:12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</row>
    <row r="310" spans="1:12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</row>
    <row r="311" spans="1:12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</row>
    <row r="312" spans="1:12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</row>
    <row r="313" spans="1:12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</row>
    <row r="314" spans="1:12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</row>
    <row r="315" spans="1:12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</row>
    <row r="316" spans="1:12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</row>
    <row r="317" spans="1:12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</row>
    <row r="318" spans="1:12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</row>
    <row r="319" spans="1:12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</row>
    <row r="320" spans="1:12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</row>
    <row r="321" spans="1:12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</row>
    <row r="322" spans="1:12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</row>
    <row r="323" spans="1:12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</row>
    <row r="324" spans="1:12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</row>
    <row r="325" spans="1:12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</row>
    <row r="326" spans="1:12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</row>
    <row r="327" spans="1:12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</row>
    <row r="328" spans="1:12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</row>
    <row r="329" spans="1:12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</row>
    <row r="330" spans="1:12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</row>
    <row r="331" spans="1:12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</row>
    <row r="332" spans="1:12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</row>
    <row r="333" spans="1:12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</row>
    <row r="334" spans="1:12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</row>
    <row r="335" spans="1:12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</row>
    <row r="336" spans="1:12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</row>
    <row r="337" spans="1:12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</row>
    <row r="338" spans="1:12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</row>
    <row r="339" spans="1:12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</row>
    <row r="340" spans="1:1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</row>
    <row r="341" spans="1:12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</row>
    <row r="342" spans="1:12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</row>
    <row r="343" spans="1:12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</row>
    <row r="344" spans="1:12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</row>
    <row r="345" spans="1:12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</row>
    <row r="346" spans="1:12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</row>
    <row r="347" spans="1:12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</row>
    <row r="348" spans="1:12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</row>
    <row r="349" spans="1:12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</row>
    <row r="350" spans="1:12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</row>
    <row r="351" spans="1:12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</row>
    <row r="352" spans="1:12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</row>
    <row r="353" spans="1:12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</row>
    <row r="354" spans="1:12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</row>
    <row r="355" spans="1:12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</row>
    <row r="356" spans="1:12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</row>
    <row r="357" spans="1:12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</row>
    <row r="358" spans="1:12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</row>
    <row r="359" spans="1:12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</row>
    <row r="360" spans="1:12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</row>
    <row r="361" spans="1:12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</row>
    <row r="362" spans="1:12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</row>
    <row r="363" spans="1:12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</row>
    <row r="364" spans="1:12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</row>
    <row r="365" spans="1:12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</row>
    <row r="366" spans="1:12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</row>
    <row r="367" spans="1:12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</row>
    <row r="368" spans="1:12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</row>
    <row r="369" spans="1:12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</row>
    <row r="370" spans="1:12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</row>
    <row r="371" spans="1:12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</row>
    <row r="372" spans="1:12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</row>
    <row r="373" spans="1:12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</row>
    <row r="374" spans="1:12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</row>
    <row r="375" spans="1:12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</row>
    <row r="376" spans="1:12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</row>
    <row r="377" spans="1:12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</row>
    <row r="378" spans="1:12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</row>
    <row r="379" spans="1:12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</row>
    <row r="380" spans="1:12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</row>
    <row r="381" spans="1:12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</row>
    <row r="382" spans="1:12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</row>
    <row r="383" spans="1:12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</row>
    <row r="384" spans="1:12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</row>
    <row r="385" spans="1:12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</row>
    <row r="386" spans="1:12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</row>
    <row r="387" spans="1:12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</row>
    <row r="388" spans="1:12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</row>
    <row r="389" spans="1:12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</row>
    <row r="390" spans="1:12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</row>
    <row r="391" spans="1:12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</row>
    <row r="392" spans="1:12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</row>
    <row r="393" spans="1:12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</row>
    <row r="394" spans="1:12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</row>
    <row r="395" spans="1:12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</row>
    <row r="396" spans="1:12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</row>
    <row r="397" spans="1:12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</row>
    <row r="398" spans="1:12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</row>
    <row r="399" spans="1:12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</row>
    <row r="400" spans="1:1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</row>
    <row r="401" spans="1:1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</row>
    <row r="402" spans="1:1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</row>
    <row r="403" spans="1:1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</row>
    <row r="404" spans="1:1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</row>
    <row r="405" spans="1:1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</row>
    <row r="406" spans="1:1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</row>
    <row r="407" spans="1:1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</row>
    <row r="408" spans="1:12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</row>
    <row r="409" spans="1:12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</row>
    <row r="410" spans="1:12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</row>
    <row r="411" spans="1:12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</row>
    <row r="412" spans="1:12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</row>
    <row r="413" spans="1:12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</row>
    <row r="414" spans="1:12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</row>
    <row r="415" spans="1:12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</row>
    <row r="416" spans="1:12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</row>
    <row r="417" spans="1:12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</row>
    <row r="418" spans="1:12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</row>
    <row r="419" spans="1:12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</row>
    <row r="420" spans="1:12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</row>
    <row r="421" spans="1:12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</row>
    <row r="422" spans="1:12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</row>
    <row r="423" spans="1:12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</row>
    <row r="424" spans="1:12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</row>
    <row r="425" spans="1:12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</row>
    <row r="426" spans="1:12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</row>
    <row r="427" spans="1:12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</row>
    <row r="428" spans="1:12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</row>
    <row r="429" spans="1:12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</row>
    <row r="430" spans="1:12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</row>
    <row r="431" spans="1:12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</row>
    <row r="432" spans="1:12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</row>
    <row r="433" spans="1:12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</row>
    <row r="434" spans="1:12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</row>
    <row r="435" spans="1:12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</row>
    <row r="436" spans="1:12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</row>
    <row r="437" spans="1:12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</row>
    <row r="438" spans="1:12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</row>
    <row r="439" spans="1:12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</row>
    <row r="440" spans="1:12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</row>
    <row r="441" spans="1:12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</row>
    <row r="442" spans="1:12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</row>
    <row r="443" spans="1:12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</row>
    <row r="444" spans="1:12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</row>
    <row r="445" spans="1:12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</row>
    <row r="446" spans="1:12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</row>
    <row r="447" spans="1:12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</row>
    <row r="448" spans="1:12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</row>
    <row r="449" spans="1:12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</row>
    <row r="450" spans="1:12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</row>
    <row r="451" spans="1:12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</row>
    <row r="452" spans="1:12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</row>
    <row r="453" spans="1:12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</row>
    <row r="454" spans="1:1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</row>
    <row r="455" spans="1:1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</row>
    <row r="456" spans="1:12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</row>
    <row r="457" spans="1:12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</row>
    <row r="458" spans="1:12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</row>
    <row r="459" spans="1:12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</row>
    <row r="460" spans="1:12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</row>
    <row r="461" spans="1:12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</row>
    <row r="462" spans="1:12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</row>
    <row r="463" spans="1:12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</row>
    <row r="464" spans="1:12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</row>
    <row r="465" spans="1:12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</row>
    <row r="466" spans="1:12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</row>
    <row r="467" spans="1:12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</row>
    <row r="468" spans="1:12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</row>
    <row r="469" spans="1:12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</row>
    <row r="470" spans="1:12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</row>
    <row r="471" spans="1:12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</row>
    <row r="472" spans="1:12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</row>
    <row r="473" spans="1:12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</row>
    <row r="474" spans="1:12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</row>
    <row r="475" spans="1:12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</row>
    <row r="476" spans="1:12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</row>
    <row r="477" spans="1:12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</row>
    <row r="478" spans="1:12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</row>
    <row r="479" spans="1:12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</row>
    <row r="480" spans="1:12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</row>
    <row r="481" spans="1:12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</row>
    <row r="482" spans="1:12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</row>
    <row r="483" spans="1:12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</row>
    <row r="484" spans="1:12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</row>
    <row r="485" spans="1:12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</row>
    <row r="486" spans="1:12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</row>
    <row r="487" spans="1:12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</row>
    <row r="488" spans="1:12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</row>
    <row r="489" spans="1:12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</row>
    <row r="490" spans="1:12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</row>
    <row r="491" spans="1:12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</row>
    <row r="492" spans="1:12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</row>
    <row r="493" spans="1:12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</row>
    <row r="494" spans="1:12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</row>
    <row r="495" spans="1:12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</row>
    <row r="496" spans="1:12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</row>
    <row r="497" spans="1:12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</row>
    <row r="498" spans="1:12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</row>
    <row r="499" spans="1:12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</row>
    <row r="500" spans="1:12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</row>
    <row r="501" spans="1:12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</row>
    <row r="502" spans="1:12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</row>
    <row r="503" spans="1:12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</row>
    <row r="504" spans="1:12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</row>
    <row r="505" spans="1:12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</row>
    <row r="506" spans="1:12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</row>
    <row r="507" spans="1:12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</row>
    <row r="508" spans="1:12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</row>
    <row r="509" spans="1:12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</row>
    <row r="510" spans="1:12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</row>
    <row r="511" spans="1:12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</row>
    <row r="512" spans="1:12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</row>
    <row r="513" spans="1:12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</row>
    <row r="514" spans="1:12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</row>
    <row r="515" spans="1:12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</row>
    <row r="516" spans="1:12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</row>
    <row r="517" spans="1:12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</row>
    <row r="518" spans="1:12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</row>
    <row r="519" spans="1:12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</row>
    <row r="520" spans="1:12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</row>
    <row r="521" spans="1:12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</row>
    <row r="522" spans="1:12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</row>
    <row r="523" spans="1:12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</row>
    <row r="524" spans="1:12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</row>
    <row r="525" spans="1:12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</row>
    <row r="526" spans="1:12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</row>
    <row r="527" spans="1:12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</row>
    <row r="528" spans="1:12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</row>
    <row r="529" spans="1:12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</row>
    <row r="530" spans="1:12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</row>
    <row r="531" spans="1:12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</row>
    <row r="532" spans="1:12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</row>
    <row r="533" spans="1:12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</row>
    <row r="534" spans="1:12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</row>
    <row r="535" spans="1:12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</row>
    <row r="536" spans="1:12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</row>
    <row r="537" spans="1:12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</row>
    <row r="538" spans="1:1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</row>
    <row r="539" spans="1:1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</row>
    <row r="540" spans="1:1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</row>
    <row r="541" spans="1:1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</row>
    <row r="542" spans="1:12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</row>
    <row r="543" spans="1:12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</row>
    <row r="544" spans="1:12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</row>
    <row r="545" spans="1:12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</row>
    <row r="546" spans="1:12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</row>
    <row r="547" spans="1:12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</row>
    <row r="548" spans="1:12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</row>
    <row r="549" spans="1:12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</row>
    <row r="550" spans="1:12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</row>
    <row r="551" spans="1:12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</row>
    <row r="552" spans="1:12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</row>
    <row r="553" spans="1:12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</row>
    <row r="554" spans="1:12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</row>
    <row r="555" spans="1:12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</row>
    <row r="556" spans="1:12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</row>
    <row r="557" spans="1:12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</row>
    <row r="558" spans="1:12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</row>
    <row r="559" spans="1:12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</row>
    <row r="560" spans="1:12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</row>
    <row r="561" spans="1:12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</row>
    <row r="562" spans="1:12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</row>
    <row r="563" spans="1:12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</row>
    <row r="564" spans="1:12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</row>
    <row r="565" spans="1:12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</row>
    <row r="566" spans="1:12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</row>
    <row r="567" spans="1:12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</row>
    <row r="568" spans="1:12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</row>
    <row r="569" spans="1:12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</row>
    <row r="570" spans="1:12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</row>
    <row r="571" spans="1:12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</row>
    <row r="572" spans="1:12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</row>
    <row r="573" spans="1:12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</row>
    <row r="574" spans="1:12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</row>
    <row r="575" spans="1:12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</row>
    <row r="576" spans="1:12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</row>
    <row r="577" spans="1:12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</row>
    <row r="578" spans="1:12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</row>
    <row r="579" spans="1:12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</row>
    <row r="580" spans="1:12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</row>
    <row r="581" spans="1:12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</row>
    <row r="582" spans="1:12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</row>
    <row r="583" spans="1:12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</row>
    <row r="584" spans="1:12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</row>
    <row r="585" spans="1:12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</row>
    <row r="586" spans="1:12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</row>
    <row r="587" spans="1:12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</row>
    <row r="588" spans="1:12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</row>
    <row r="589" spans="1:12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</row>
    <row r="590" spans="1:12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</row>
    <row r="591" spans="1:12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</row>
    <row r="592" spans="1:12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</row>
    <row r="593" spans="1:12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</row>
    <row r="594" spans="1:12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</row>
    <row r="595" spans="1:12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</row>
    <row r="596" spans="1:12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</row>
    <row r="597" spans="1:12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</row>
    <row r="598" spans="1:12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</row>
    <row r="599" spans="1:12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</row>
    <row r="600" spans="1:12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</row>
    <row r="601" spans="1:12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</row>
    <row r="602" spans="1:12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</row>
    <row r="603" spans="1:12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</row>
    <row r="604" spans="1:12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</row>
    <row r="605" spans="1:12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</row>
    <row r="606" spans="1:12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</row>
    <row r="607" spans="1:12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</row>
    <row r="608" spans="1:12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</row>
    <row r="609" spans="1:12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</row>
    <row r="610" spans="1:12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</row>
    <row r="611" spans="1:12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</row>
    <row r="612" spans="1:12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</row>
    <row r="613" spans="1:12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</row>
    <row r="614" spans="1:12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</row>
    <row r="615" spans="1:12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</row>
    <row r="616" spans="1:12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</row>
    <row r="617" spans="1:12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</row>
    <row r="618" spans="1:12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</row>
    <row r="619" spans="1:12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</row>
    <row r="620" spans="1:12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</row>
    <row r="621" spans="1:12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</row>
    <row r="622" spans="1:12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</row>
    <row r="623" spans="1:12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</row>
    <row r="624" spans="1:12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</row>
    <row r="625" spans="1:12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</row>
    <row r="626" spans="1:12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</row>
    <row r="627" spans="1:12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</row>
    <row r="628" spans="1:12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</row>
    <row r="629" spans="1:12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</row>
    <row r="630" spans="1:12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</row>
    <row r="631" spans="1:12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</row>
    <row r="632" spans="1:12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</row>
    <row r="633" spans="1:12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</row>
    <row r="634" spans="1:12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</row>
    <row r="635" spans="1:12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</row>
    <row r="636" spans="1:12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</row>
    <row r="637" spans="1:12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</row>
    <row r="638" spans="1:12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</row>
    <row r="639" spans="1:12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</row>
    <row r="640" spans="1:12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</row>
    <row r="641" spans="1:12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</row>
    <row r="642" spans="1:12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</row>
    <row r="643" spans="1:12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</row>
    <row r="644" spans="1:12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</row>
    <row r="645" spans="1:12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</row>
    <row r="646" spans="1:12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</row>
    <row r="647" spans="1:12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</row>
    <row r="648" spans="1:12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</row>
    <row r="649" spans="1:12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</row>
    <row r="650" spans="1:12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</row>
    <row r="651" spans="1:12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</row>
    <row r="652" spans="1:12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</row>
    <row r="653" spans="1:12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</row>
    <row r="654" spans="1:12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</row>
    <row r="655" spans="1:12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</row>
    <row r="656" spans="1:12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</row>
    <row r="657" spans="1:12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</row>
    <row r="658" spans="1:12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</row>
    <row r="659" spans="1:12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</row>
    <row r="660" spans="1:12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</row>
    <row r="661" spans="1:12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</row>
    <row r="662" spans="1:12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</row>
    <row r="663" spans="1:12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</row>
    <row r="664" spans="1:12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</row>
    <row r="665" spans="1:12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</row>
    <row r="666" spans="1:12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</row>
    <row r="667" spans="1:12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</row>
    <row r="668" spans="1:12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</row>
    <row r="669" spans="1:12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</row>
    <row r="670" spans="1:12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</row>
    <row r="671" spans="1:12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</row>
    <row r="672" spans="1:1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</row>
    <row r="673" spans="1:1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</row>
    <row r="674" spans="1:1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</row>
    <row r="675" spans="1:1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</row>
    <row r="676" spans="1:12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</row>
    <row r="677" spans="1:12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</row>
    <row r="678" spans="1:12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</row>
    <row r="679" spans="1:12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</row>
    <row r="680" spans="1:12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</row>
  </sheetData>
  <mergeCells count="13">
    <mergeCell ref="F31:F34"/>
    <mergeCell ref="I31:I34"/>
    <mergeCell ref="K31:K34"/>
    <mergeCell ref="J31:J34"/>
    <mergeCell ref="I5:I8"/>
    <mergeCell ref="J5:J8"/>
    <mergeCell ref="G31:G34"/>
    <mergeCell ref="H31:H34"/>
    <mergeCell ref="B2:H2"/>
    <mergeCell ref="B3:H3"/>
    <mergeCell ref="F5:F8"/>
    <mergeCell ref="G5:G8"/>
    <mergeCell ref="H5:H8"/>
  </mergeCells>
  <printOptions/>
  <pageMargins left="0.26" right="0" top="0.4330708661417323" bottom="0.15748031496062992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Вовик</cp:lastModifiedBy>
  <cp:lastPrinted>2010-12-27T05:16:35Z</cp:lastPrinted>
  <dcterms:created xsi:type="dcterms:W3CDTF">1996-10-08T23:32:33Z</dcterms:created>
  <dcterms:modified xsi:type="dcterms:W3CDTF">2010-12-27T05:16:51Z</dcterms:modified>
  <cp:category/>
  <cp:version/>
  <cp:contentType/>
  <cp:contentStatus/>
</cp:coreProperties>
</file>