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<sst xmlns="http://schemas.openxmlformats.org/spreadsheetml/2006/main" count="51" uniqueCount="51">
  <si>
    <t>об исполнении расходной части бюджета МО "Кокшайское сельское поселение"</t>
  </si>
  <si>
    <t>Наименование показателя</t>
  </si>
  <si>
    <t>ФАКТ ИСПОЛ ЗА ОТЧЕТНЫЙ ПЕРИОД</t>
  </si>
  <si>
    <t>Общегосударственные вопросы</t>
  </si>
  <si>
    <t>функц.высш.долж.лица мест.самоуп.</t>
  </si>
  <si>
    <t>функц.закон.(предст.)орг.мест.самоуп.</t>
  </si>
  <si>
    <t>функцион.местн.админстр.</t>
  </si>
  <si>
    <t>обеспеч. деят фин орг</t>
  </si>
  <si>
    <t>Национальная оборона</t>
  </si>
  <si>
    <t>0%</t>
  </si>
  <si>
    <t>Мобилизационная и вневойсковая полготовка</t>
  </si>
  <si>
    <t>Жилищное хозяйство</t>
  </si>
  <si>
    <t>Культура,кино.,сред.массов.ннформ.</t>
  </si>
  <si>
    <t>Культура</t>
  </si>
  <si>
    <t>Периодичская печать и издательства</t>
  </si>
  <si>
    <t>Здравоохранение и спорт</t>
  </si>
  <si>
    <t>Здравоохранение</t>
  </si>
  <si>
    <t>Спорт и физическая культура</t>
  </si>
  <si>
    <t>Межбюджетные трансферты</t>
  </si>
  <si>
    <t>Финансовая помощь бюдж др ур</t>
  </si>
  <si>
    <t>Фонд компенсаций</t>
  </si>
  <si>
    <t>ВСЕГО РАСХОДОВ</t>
  </si>
  <si>
    <t>дефицит, профицит бюджета</t>
  </si>
  <si>
    <t>СВЕДЕНИЯ</t>
  </si>
  <si>
    <t>0.200</t>
  </si>
  <si>
    <t>0.100</t>
  </si>
  <si>
    <t>0.102</t>
  </si>
  <si>
    <t>0.103</t>
  </si>
  <si>
    <t>0.104</t>
  </si>
  <si>
    <t>0.106</t>
  </si>
  <si>
    <t>0.202</t>
  </si>
  <si>
    <t>0.500</t>
  </si>
  <si>
    <t>0.501</t>
  </si>
  <si>
    <t>0.502</t>
  </si>
  <si>
    <t>0.800</t>
  </si>
  <si>
    <t>0.801</t>
  </si>
  <si>
    <t>0.804</t>
  </si>
  <si>
    <t>0.900</t>
  </si>
  <si>
    <t>0.901</t>
  </si>
  <si>
    <t>0.902</t>
  </si>
  <si>
    <t>Жилищно-коммунальное хозяйство</t>
  </si>
  <si>
    <t>ВСЕГО  ( тыс. рублей)                       в том числе</t>
  </si>
  <si>
    <t>депутатов МО "Кокшайское сельское</t>
  </si>
  <si>
    <t>0.503</t>
  </si>
  <si>
    <t>Благоустройство</t>
  </si>
  <si>
    <t>Коммунальное хозяйство</t>
  </si>
  <si>
    <t>% ИСПОЛНЕНИЯ К ПЛАНУ ГОДА (6/4*100)</t>
  </si>
  <si>
    <t>ПЛАН НА 2010 год</t>
  </si>
  <si>
    <t>за 1 полугодие 2010 года.</t>
  </si>
  <si>
    <t xml:space="preserve">Приложение №2 к решению собрания </t>
  </si>
  <si>
    <t>поселение" №48 от "27"_______2010г.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</si>
</sst>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7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0"/>
    </font>
    <font>
      <vertAlign val="superscript"/>
      <sz val="10"/>
      <name val="Times New Roman"/>
      <family val="0"/>
    </font>
    <font>
      <i/>
      <sz val="10"/>
      <name val="Times New Roman"/>
      <family val="0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indent="5"/>
      <protection/>
    </xf>
    <xf numFmtId="0" fontId="7" fillId="0" borderId="10" xfId="0" applyNumberFormat="1" applyFont="1" applyFill="1" applyBorder="1" applyAlignment="1" applyProtection="1">
      <alignment horizontal="left" vertical="top" wrapText="1" inden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indent="10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 indent="3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 indent="4"/>
      <protection/>
    </xf>
    <xf numFmtId="0" fontId="4" fillId="0" borderId="10" xfId="0" applyNumberFormat="1" applyFont="1" applyFill="1" applyBorder="1" applyAlignment="1" applyProtection="1">
      <alignment horizontal="left" vertical="top" indent="6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indent="6"/>
      <protection/>
    </xf>
    <xf numFmtId="2" fontId="7" fillId="0" borderId="10" xfId="0" applyNumberFormat="1" applyFont="1" applyFill="1" applyBorder="1" applyAlignment="1" applyProtection="1">
      <alignment horizontal="left" vertical="top" indent="5"/>
      <protection/>
    </xf>
    <xf numFmtId="0" fontId="4" fillId="0" borderId="10" xfId="0" applyNumberFormat="1" applyFont="1" applyFill="1" applyBorder="1" applyAlignment="1" applyProtection="1">
      <alignment horizontal="left" vertical="top" indent="7"/>
      <protection/>
    </xf>
    <xf numFmtId="0" fontId="4" fillId="0" borderId="11" xfId="0" applyNumberFormat="1" applyFont="1" applyFill="1" applyBorder="1" applyAlignment="1" applyProtection="1">
      <alignment horizontal="right" vertical="top"/>
      <protection/>
    </xf>
    <xf numFmtId="0" fontId="7" fillId="0" borderId="11" xfId="0" applyNumberFormat="1" applyFont="1" applyFill="1" applyBorder="1" applyAlignment="1" applyProtection="1">
      <alignment horizontal="center" vertical="top"/>
      <protection/>
    </xf>
    <xf numFmtId="0" fontId="7" fillId="0" borderId="11" xfId="0" applyNumberFormat="1" applyFont="1" applyFill="1" applyBorder="1" applyAlignment="1" applyProtection="1">
      <alignment horizontal="left" vertical="top" indent="1"/>
      <protection/>
    </xf>
    <xf numFmtId="0" fontId="7" fillId="0" borderId="11" xfId="0" applyNumberFormat="1" applyFont="1" applyFill="1" applyBorder="1" applyAlignment="1" applyProtection="1">
      <alignment horizontal="left" vertical="top" indent="7"/>
      <protection/>
    </xf>
    <xf numFmtId="0" fontId="7" fillId="0" borderId="11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left" vertical="top" indent="1"/>
      <protection/>
    </xf>
    <xf numFmtId="0" fontId="0" fillId="0" borderId="10" xfId="0" applyNumberFormat="1" applyFont="1" applyFill="1" applyBorder="1" applyAlignment="1" applyProtection="1">
      <alignment horizontal="right" vertical="top"/>
      <protection/>
    </xf>
    <xf numFmtId="0" fontId="7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3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5"/>
      <protection/>
    </xf>
    <xf numFmtId="0" fontId="4" fillId="0" borderId="10" xfId="0" applyNumberFormat="1" applyFont="1" applyFill="1" applyBorder="1" applyAlignment="1" applyProtection="1">
      <alignment horizontal="left" vertical="top" indent="4"/>
      <protection/>
    </xf>
    <xf numFmtId="9" fontId="4" fillId="0" borderId="10" xfId="0" applyNumberFormat="1" applyFont="1" applyFill="1" applyBorder="1" applyAlignment="1" applyProtection="1">
      <alignment horizontal="right" vertical="top"/>
      <protection/>
    </xf>
    <xf numFmtId="9" fontId="7" fillId="0" borderId="1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0" xfId="0" applyNumberFormat="1" applyFont="1" applyFill="1" applyBorder="1" applyAlignment="1" applyProtection="1">
      <alignment horizontal="right" vertical="top"/>
      <protection/>
    </xf>
    <xf numFmtId="0" fontId="10" fillId="0" borderId="10" xfId="0" applyNumberFormat="1" applyFont="1" applyFill="1" applyBorder="1" applyAlignment="1" applyProtection="1">
      <alignment horizontal="right" vertical="top"/>
      <protection/>
    </xf>
    <xf numFmtId="2" fontId="4" fillId="0" borderId="10" xfId="0" applyNumberFormat="1" applyFont="1" applyFill="1" applyBorder="1" applyAlignment="1" applyProtection="1">
      <alignment horizontal="left" vertical="top" indent="5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7" fillId="0" borderId="14" xfId="0" applyNumberFormat="1" applyFont="1" applyFill="1" applyBorder="1" applyAlignment="1" applyProtection="1">
      <alignment horizontal="left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8.421875" style="0" customWidth="1"/>
    <col min="2" max="2" width="40.28125" style="0" customWidth="1"/>
    <col min="3" max="3" width="17.140625" style="0" customWidth="1"/>
    <col min="4" max="4" width="16.421875" style="0" customWidth="1"/>
    <col min="5" max="5" width="19.00390625" style="0" customWidth="1"/>
  </cols>
  <sheetData>
    <row r="1" s="11" customFormat="1" ht="11.25">
      <c r="E1" s="11" t="s">
        <v>49</v>
      </c>
    </row>
    <row r="2" s="11" customFormat="1" ht="11.25">
      <c r="E2" s="11" t="s">
        <v>42</v>
      </c>
    </row>
    <row r="3" s="11" customFormat="1" ht="11.25">
      <c r="E3" s="11" t="s">
        <v>50</v>
      </c>
    </row>
    <row r="4" s="3" customFormat="1" ht="15.75">
      <c r="C4" s="2" t="s">
        <v>23</v>
      </c>
    </row>
    <row r="5" s="3" customFormat="1" ht="15.75">
      <c r="B5" s="4" t="s">
        <v>0</v>
      </c>
    </row>
    <row r="6" s="3" customFormat="1" ht="15.75">
      <c r="C6" s="5" t="s">
        <v>48</v>
      </c>
    </row>
    <row r="8" spans="1:5" s="10" customFormat="1" ht="12.75">
      <c r="A8" s="6"/>
      <c r="B8" s="6"/>
      <c r="C8" s="50" t="s">
        <v>41</v>
      </c>
      <c r="D8" s="51"/>
      <c r="E8" s="52"/>
    </row>
    <row r="9" spans="1:5" s="10" customFormat="1" ht="39" customHeight="1">
      <c r="A9" s="12"/>
      <c r="B9" s="7" t="s">
        <v>1</v>
      </c>
      <c r="C9" s="8" t="s">
        <v>47</v>
      </c>
      <c r="D9" s="9" t="s">
        <v>2</v>
      </c>
      <c r="E9" s="9" t="s">
        <v>46</v>
      </c>
    </row>
    <row r="10" spans="1:6" s="10" customFormat="1" ht="15.75">
      <c r="A10" s="13">
        <v>1</v>
      </c>
      <c r="B10" s="14">
        <v>2</v>
      </c>
      <c r="C10" s="15">
        <v>3</v>
      </c>
      <c r="D10" s="16">
        <v>4</v>
      </c>
      <c r="E10" s="17">
        <v>5</v>
      </c>
      <c r="F10" s="18"/>
    </row>
    <row r="11" spans="1:5" s="22" customFormat="1" ht="12.75">
      <c r="A11" s="17" t="s">
        <v>25</v>
      </c>
      <c r="B11" s="19" t="s">
        <v>3</v>
      </c>
      <c r="C11" s="20">
        <f>SUM(C12:C15)</f>
        <v>1373</v>
      </c>
      <c r="D11" s="20">
        <f>SUM(D12:D15)</f>
        <v>584</v>
      </c>
      <c r="E11" s="47">
        <f>E14</f>
        <v>42.53459577567371</v>
      </c>
    </row>
    <row r="12" spans="1:5" s="10" customFormat="1" ht="12.75">
      <c r="A12" s="17" t="s">
        <v>26</v>
      </c>
      <c r="B12" s="23" t="s">
        <v>4</v>
      </c>
      <c r="C12" s="12"/>
      <c r="D12" s="7"/>
      <c r="E12" s="12"/>
    </row>
    <row r="13" spans="1:5" s="10" customFormat="1" ht="12.75">
      <c r="A13" s="17" t="s">
        <v>27</v>
      </c>
      <c r="B13" s="23" t="s">
        <v>5</v>
      </c>
      <c r="C13" s="12"/>
      <c r="D13" s="7"/>
      <c r="E13" s="12"/>
    </row>
    <row r="14" spans="1:5" s="10" customFormat="1" ht="12.75">
      <c r="A14" s="17" t="s">
        <v>28</v>
      </c>
      <c r="B14" s="23" t="s">
        <v>6</v>
      </c>
      <c r="C14" s="25">
        <v>1373</v>
      </c>
      <c r="D14" s="26">
        <v>584</v>
      </c>
      <c r="E14" s="26">
        <f>D14/C14*100</f>
        <v>42.53459577567371</v>
      </c>
    </row>
    <row r="15" spans="1:5" s="10" customFormat="1" ht="12.75">
      <c r="A15" s="17" t="s">
        <v>29</v>
      </c>
      <c r="B15" s="23" t="s">
        <v>7</v>
      </c>
      <c r="C15" s="12"/>
      <c r="D15" s="12"/>
      <c r="E15" s="12"/>
    </row>
    <row r="16" spans="1:5" s="10" customFormat="1" ht="12.75">
      <c r="A16" s="17" t="s">
        <v>24</v>
      </c>
      <c r="B16" s="20" t="s">
        <v>8</v>
      </c>
      <c r="C16" s="27">
        <f>SUM(C17)</f>
        <v>52</v>
      </c>
      <c r="D16" s="28">
        <f>SUM(D17)</f>
        <v>21.3</v>
      </c>
      <c r="E16" s="26">
        <f aca="true" t="shared" si="0" ref="E16:E23">D16/C16*100</f>
        <v>40.96153846153846</v>
      </c>
    </row>
    <row r="17" spans="1:5" s="10" customFormat="1" ht="12.75">
      <c r="A17" s="29" t="s">
        <v>30</v>
      </c>
      <c r="B17" s="30" t="s">
        <v>10</v>
      </c>
      <c r="C17" s="31">
        <v>52</v>
      </c>
      <c r="D17" s="32">
        <v>21.3</v>
      </c>
      <c r="E17" s="26">
        <f t="shared" si="0"/>
        <v>40.96153846153846</v>
      </c>
    </row>
    <row r="18" spans="1:5" s="22" customFormat="1" ht="12.75">
      <c r="A18" s="33" t="s">
        <v>31</v>
      </c>
      <c r="B18" s="34" t="s">
        <v>40</v>
      </c>
      <c r="C18" s="34">
        <f>C19+C20+C21</f>
        <v>1854.7</v>
      </c>
      <c r="D18" s="21">
        <f>D19+D20+D21</f>
        <v>726.5</v>
      </c>
      <c r="E18" s="26">
        <f>D18/C18*100</f>
        <v>39.170755378228286</v>
      </c>
    </row>
    <row r="19" spans="1:5" s="10" customFormat="1" ht="12.75">
      <c r="A19" s="35" t="s">
        <v>32</v>
      </c>
      <c r="B19" s="23" t="s">
        <v>11</v>
      </c>
      <c r="C19" s="36">
        <v>855</v>
      </c>
      <c r="D19" s="12"/>
      <c r="E19" s="26">
        <f>D19/C19*100</f>
        <v>0</v>
      </c>
    </row>
    <row r="20" spans="1:5" s="10" customFormat="1" ht="12.75">
      <c r="A20" s="35" t="s">
        <v>33</v>
      </c>
      <c r="B20" s="23" t="s">
        <v>45</v>
      </c>
      <c r="C20" s="37">
        <v>637.7</v>
      </c>
      <c r="D20" s="37">
        <v>370.7</v>
      </c>
      <c r="E20" s="26">
        <f>D20/C20*100</f>
        <v>58.13078249960796</v>
      </c>
    </row>
    <row r="21" spans="1:5" s="10" customFormat="1" ht="12.75">
      <c r="A21" s="35" t="s">
        <v>43</v>
      </c>
      <c r="B21" s="23" t="s">
        <v>44</v>
      </c>
      <c r="C21" s="46">
        <v>362</v>
      </c>
      <c r="D21" s="36">
        <v>355.8</v>
      </c>
      <c r="E21" s="26">
        <f t="shared" si="0"/>
        <v>98.28729281767956</v>
      </c>
    </row>
    <row r="22" spans="1:5" s="10" customFormat="1" ht="12.75">
      <c r="A22" s="35" t="s">
        <v>34</v>
      </c>
      <c r="B22" s="38" t="s">
        <v>12</v>
      </c>
      <c r="C22" s="39">
        <f>SUM(C23:C24)</f>
        <v>1510</v>
      </c>
      <c r="D22" s="39">
        <f>SUM(D23:D24)</f>
        <v>772.9</v>
      </c>
      <c r="E22" s="26">
        <f t="shared" si="0"/>
        <v>51.185430463576154</v>
      </c>
    </row>
    <row r="23" spans="1:5" s="10" customFormat="1" ht="12.75">
      <c r="A23" s="35" t="s">
        <v>35</v>
      </c>
      <c r="B23" s="23" t="s">
        <v>13</v>
      </c>
      <c r="C23" s="37">
        <v>1510</v>
      </c>
      <c r="D23" s="36">
        <v>772.9</v>
      </c>
      <c r="E23" s="26">
        <f t="shared" si="0"/>
        <v>51.185430463576154</v>
      </c>
    </row>
    <row r="24" spans="1:5" s="10" customFormat="1" ht="12.75">
      <c r="A24" s="35" t="s">
        <v>36</v>
      </c>
      <c r="B24" s="23" t="s">
        <v>14</v>
      </c>
      <c r="C24" s="12"/>
      <c r="D24" s="12"/>
      <c r="E24" s="12"/>
    </row>
    <row r="25" spans="1:5" s="10" customFormat="1" ht="12.75">
      <c r="A25" s="35" t="s">
        <v>37</v>
      </c>
      <c r="B25" s="40" t="s">
        <v>15</v>
      </c>
      <c r="C25" s="37">
        <v>0</v>
      </c>
      <c r="D25" s="37">
        <v>0</v>
      </c>
      <c r="E25" s="37" t="s">
        <v>9</v>
      </c>
    </row>
    <row r="26" spans="1:5" s="10" customFormat="1" ht="12.75">
      <c r="A26" s="35" t="s">
        <v>38</v>
      </c>
      <c r="B26" s="23" t="s">
        <v>16</v>
      </c>
      <c r="C26" s="12"/>
      <c r="D26" s="12"/>
      <c r="E26" s="12"/>
    </row>
    <row r="27" spans="1:5" s="10" customFormat="1" ht="12.75">
      <c r="A27" s="35" t="s">
        <v>39</v>
      </c>
      <c r="B27" s="23" t="s">
        <v>17</v>
      </c>
      <c r="C27" s="12"/>
      <c r="D27" s="12"/>
      <c r="E27" s="12"/>
    </row>
    <row r="28" spans="1:5" s="10" customFormat="1" ht="12.75">
      <c r="A28" s="35">
        <v>1100</v>
      </c>
      <c r="B28" s="41" t="s">
        <v>18</v>
      </c>
      <c r="C28" s="39">
        <f>C30</f>
        <v>0</v>
      </c>
      <c r="D28" s="39">
        <f>D30</f>
        <v>0</v>
      </c>
      <c r="E28" s="42">
        <f>E30</f>
        <v>0</v>
      </c>
    </row>
    <row r="29" spans="1:5" s="10" customFormat="1" ht="12.75">
      <c r="A29" s="35">
        <v>1101</v>
      </c>
      <c r="B29" s="23" t="s">
        <v>19</v>
      </c>
      <c r="C29" s="12"/>
      <c r="D29" s="12"/>
      <c r="E29" s="24"/>
    </row>
    <row r="30" spans="1:5" s="10" customFormat="1" ht="12.75">
      <c r="A30" s="35">
        <v>1102</v>
      </c>
      <c r="B30" s="23" t="s">
        <v>20</v>
      </c>
      <c r="C30" s="36"/>
      <c r="D30" s="37"/>
      <c r="E30" s="43"/>
    </row>
    <row r="31" spans="1:5" s="22" customFormat="1" ht="12.75">
      <c r="A31" s="35">
        <v>9800</v>
      </c>
      <c r="B31" s="44" t="s">
        <v>21</v>
      </c>
      <c r="C31" s="45">
        <f>C11+C16+C18+C22</f>
        <v>4789.7</v>
      </c>
      <c r="D31" s="45">
        <f>D11+D16+D18+D22</f>
        <v>2104.7</v>
      </c>
      <c r="E31" s="47">
        <f>D31/C31*100</f>
        <v>43.94220932417479</v>
      </c>
    </row>
    <row r="32" spans="1:5" s="10" customFormat="1" ht="12.75">
      <c r="A32" s="35">
        <v>7900</v>
      </c>
      <c r="B32" s="23" t="s">
        <v>22</v>
      </c>
      <c r="C32" s="12"/>
      <c r="D32" s="12"/>
      <c r="E32" s="12"/>
    </row>
    <row r="34" ht="12.75">
      <c r="A34" s="1"/>
    </row>
    <row r="35" spans="2:4" ht="12.75">
      <c r="B35" s="48"/>
      <c r="C35" s="48"/>
      <c r="D35" s="49"/>
    </row>
    <row r="36" ht="12.75">
      <c r="A36" s="1"/>
    </row>
  </sheetData>
  <sheetProtection/>
  <mergeCells count="1">
    <mergeCell ref="C8:E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Alexey</cp:lastModifiedBy>
  <cp:lastPrinted>2010-07-12T09:41:21Z</cp:lastPrinted>
  <dcterms:created xsi:type="dcterms:W3CDTF">2006-11-21T08:12:54Z</dcterms:created>
  <dcterms:modified xsi:type="dcterms:W3CDTF">2010-10-26T09:23:48Z</dcterms:modified>
  <cp:category/>
  <cp:version/>
  <cp:contentType/>
  <cp:contentStatus/>
</cp:coreProperties>
</file>